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00_はじめに" sheetId="1" state="visible" r:id="rId3"/>
    <sheet name="01_成果の設計" sheetId="2" state="visible" r:id="rId4"/>
    <sheet name="02_現状診断" sheetId="3" state="visible" r:id="rId5"/>
    <sheet name="03_実装ロードマップ" sheetId="4" state="visible" r:id="rId6"/>
    <sheet name="04_体制チェック" sheetId="5" state="visible" r:id="rId7"/>
    <sheet name="05_トリアージ地域連携" sheetId="6" state="visible" r:id="rId8"/>
    <sheet name="06_タスクシフト病床" sheetId="7" state="visible" r:id="rId9"/>
    <sheet name="07_効果測定" sheetId="8" state="visible" r:id="rId10"/>
    <sheet name="08_DPWorkと出典" sheetId="9" state="visible" r:id="rId11"/>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<sst xmlns="http://schemas.openxmlformats.org/spreadsheetml/2006/main" count="341" uniqueCount="255">
  <si>
    <r>
      <rPr>
        <b val="true"/>
        <sz val="16"/>
        <color rgb="FFFFFFFF"/>
        <rFont val="Noto Sans CJK SC"/>
        <family val="2"/>
      </rPr>
      <t xml:space="preserve">救急「入院を前提としない受け入れ」</t>
    </r>
    <r>
      <rPr>
        <b val="true"/>
        <sz val="16"/>
        <color rgb="FFFFFFFF"/>
        <rFont val="Meiryo"/>
        <family val="0"/>
        <charset val="1"/>
      </rPr>
      <t xml:space="preserve">×</t>
    </r>
    <r>
      <rPr>
        <b val="true"/>
        <sz val="16"/>
        <color rgb="FFFFFFFF"/>
        <rFont val="Noto Sans CJK SC"/>
        <family val="2"/>
      </rPr>
      <t xml:space="preserve">地域連携 実装支援ツール</t>
    </r>
  </si>
  <si>
    <t xml:space="preserve">〜アドバンスド・トリアージと病床マネジメントで、地域全体の救急を成立させる〜</t>
  </si>
  <si>
    <r>
      <rPr>
        <sz val="9"/>
        <color rgb="FF7F7F7F"/>
        <rFont val="Noto Sans CJK SC"/>
        <family val="2"/>
      </rPr>
      <t xml:space="preserve">提供：ドクターズプライムワーク（</t>
    </r>
    <r>
      <rPr>
        <sz val="9"/>
        <color rgb="FF7F7F7F"/>
        <rFont val="Meiryo"/>
        <family val="0"/>
        <charset val="1"/>
      </rPr>
      <t xml:space="preserve">drsprime.com/service/work/hospital</t>
    </r>
    <r>
      <rPr>
        <sz val="9"/>
        <color rgb="FF7F7F7F"/>
        <rFont val="Noto Sans CJK SC"/>
        <family val="2"/>
      </rPr>
      <t xml:space="preserve">）｜救急を断らない病院づくりを支援するプラットフォーム</t>
    </r>
  </si>
  <si>
    <t xml:space="preserve">凡例：黄色セル＝記入欄です。プルダウン付きのセルは選択肢から選べます。※このシートは保護されています（数式・説明は編集不可、黄色セルのみ入力可。行を追加する場合は「校閲＞シート保護の解除」／パスワードなし）。</t>
  </si>
  <si>
    <t xml:space="preserve">■ 本ツールの対象と使いどころ（ダウンロード前の確認）</t>
  </si>
  <si>
    <t xml:space="preserve">対象</t>
  </si>
  <si>
    <r>
      <rPr>
        <sz val="10"/>
        <color rgb="FF000000"/>
        <rFont val="Noto Sans CJK SC"/>
        <family val="2"/>
      </rPr>
      <t xml:space="preserve">救急部門の責任者・救命救急センター長・院長</t>
    </r>
    <r>
      <rPr>
        <sz val="10"/>
        <color rgb="FF000000"/>
        <rFont val="Meiryo"/>
        <family val="0"/>
        <charset val="1"/>
      </rPr>
      <t xml:space="preserve">/</t>
    </r>
    <r>
      <rPr>
        <sz val="10"/>
        <color rgb="FF000000"/>
        <rFont val="Noto Sans CJK SC"/>
        <family val="2"/>
      </rPr>
      <t xml:space="preserve">副院長・看護部長・事務長・地域連携室。</t>
    </r>
  </si>
  <si>
    <t xml:space="preserve">解決する悩み</t>
  </si>
  <si>
    <t xml:space="preserve">「応需したいが入院ベッドがない」で断ってしまう。地域連携・トリアージ・病床運用をどう仕組み化するかが曖昧。</t>
  </si>
  <si>
    <t xml:space="preserve">できること</t>
  </si>
  <si>
    <t xml:space="preserve">入院を前提としない受け入れとアドバンスド・トリアージの設計／地域連携・救命士タスクシフト・病床マネジメントの実装計画／効果測定。</t>
  </si>
  <si>
    <t xml:space="preserve">できないこと</t>
  </si>
  <si>
    <t xml:space="preserve">個別の診療報酬算定判断、他院との契約・法務、患者個別の転院可否判断。専門家・最新告示・各院合意に依拠してください。</t>
  </si>
  <si>
    <t xml:space="preserve">所要の目安</t>
  </si>
  <si>
    <r>
      <rPr>
        <sz val="10"/>
        <color rgb="FF000000"/>
        <rFont val="Noto Sans CJK SC"/>
        <family val="2"/>
      </rPr>
      <t xml:space="preserve">まず</t>
    </r>
    <r>
      <rPr>
        <sz val="10"/>
        <color rgb="FF000000"/>
        <rFont val="Meiryo"/>
        <family val="0"/>
        <charset val="1"/>
      </rPr>
      <t xml:space="preserve">30</t>
    </r>
    <r>
      <rPr>
        <sz val="10"/>
        <color rgb="FF000000"/>
        <rFont val="Noto Sans CJK SC"/>
        <family val="2"/>
      </rPr>
      <t xml:space="preserve">〜</t>
    </r>
    <r>
      <rPr>
        <sz val="10"/>
        <color rgb="FF000000"/>
        <rFont val="Meiryo"/>
        <family val="0"/>
        <charset val="1"/>
      </rPr>
      <t xml:space="preserve">60</t>
    </r>
    <r>
      <rPr>
        <sz val="10"/>
        <color rgb="FF000000"/>
        <rFont val="Noto Sans CJK SC"/>
        <family val="2"/>
      </rPr>
      <t xml:space="preserve">分で </t>
    </r>
    <r>
      <rPr>
        <sz val="10"/>
        <color rgb="FF000000"/>
        <rFont val="Meiryo"/>
        <family val="0"/>
        <charset val="1"/>
      </rPr>
      <t xml:space="preserve">02→03→05→07 </t>
    </r>
    <r>
      <rPr>
        <sz val="10"/>
        <color rgb="FF000000"/>
        <rFont val="Noto Sans CJK SC"/>
        <family val="2"/>
      </rPr>
      <t xml:space="preserve">を記入すれば、自院が優先すべきアクションが見えてきます。</t>
    </r>
  </si>
  <si>
    <t xml:space="preserve">■ このツールで実現する成果（ゴールの言語化）</t>
  </si>
  <si>
    <t xml:space="preserve">経営成果</t>
  </si>
  <si>
    <r>
      <rPr>
        <sz val="11"/>
        <color rgb="FF000000"/>
        <rFont val="Noto Sans CJK SC"/>
        <family val="2"/>
      </rPr>
      <t xml:space="preserve">応需の最大化＋病床の高回転 → 応需実績が報酬・稼働に直結（</t>
    </r>
    <r>
      <rPr>
        <sz val="11"/>
        <color rgb="FF000000"/>
        <rFont val="Meiryo"/>
        <family val="0"/>
        <charset val="1"/>
      </rPr>
      <t xml:space="preserve">2026</t>
    </r>
    <r>
      <rPr>
        <sz val="11"/>
        <color rgb="FF000000"/>
        <rFont val="Noto Sans CJK SC"/>
        <family val="2"/>
      </rPr>
      <t xml:space="preserve">改定：救急患者応需係数）・入院収益</t>
    </r>
  </si>
  <si>
    <t xml:space="preserve">地域成果</t>
  </si>
  <si>
    <t xml:space="preserve">地域全体で救急をデザインし役割分担（応需病院／後方支援病院）、地域のベッドをフル活用し超高齢社会に対応</t>
  </si>
  <si>
    <t xml:space="preserve">運用成果</t>
  </si>
  <si>
    <t xml:space="preserve">入院を前提としない受け入れ＋アドバンスド・トリアージ、救命士タスクシフトによる時間創出、病床マネジメント、質の検証</t>
  </si>
  <si>
    <t xml:space="preserve">■ 背景：なぜ「入院を前提としない受け入れ」なのか</t>
  </si>
  <si>
    <t xml:space="preserve">・ 救急は「部門で担う → 病院全体 → 地域全体で応需し、入院は適材適所で分担」へ。超高齢社会でこの潮流が加速しています。</t>
  </si>
  <si>
    <t xml:space="preserve">・ 受け入れ先を探す間に患者が悪化する事態を防ぐには、主訴・バイタルだけで入院適応を判断せず「まず応需、来てからジャッジ」。</t>
  </si>
  <si>
    <t xml:space="preserve">・ 応需できない・救急医の確保が難しい病院は「後方支援（入院分担）」で救急に貢献できます。応需病院と後方支援病院の両輪です。</t>
  </si>
  <si>
    <r>
      <rPr>
        <sz val="10"/>
        <color rgb="FF000000"/>
        <rFont val="Noto Sans CJK SC"/>
        <family val="2"/>
      </rPr>
      <t xml:space="preserve">・ </t>
    </r>
    <r>
      <rPr>
        <sz val="10"/>
        <color rgb="FF000000"/>
        <rFont val="Meiryo"/>
        <family val="0"/>
        <charset val="1"/>
      </rPr>
      <t xml:space="preserve">2026</t>
    </r>
    <r>
      <rPr>
        <sz val="10"/>
        <color rgb="FF000000"/>
        <rFont val="Noto Sans CJK SC"/>
        <family val="2"/>
      </rPr>
      <t xml:space="preserve">改定で応需実績が報酬に連動（救急患者応需係数）。応需の最大化と病床の高回転が経営に直結します。</t>
    </r>
  </si>
  <si>
    <t xml:space="preserve">■ 使い方（記入の流れ）</t>
  </si>
  <si>
    <r>
      <rPr>
        <sz val="10"/>
        <color rgb="FF000000"/>
        <rFont val="Noto Sans CJK SC"/>
        <family val="2"/>
      </rPr>
      <t xml:space="preserve">・ </t>
    </r>
    <r>
      <rPr>
        <sz val="10"/>
        <color rgb="FF000000"/>
        <rFont val="Meiryo"/>
        <family val="0"/>
        <charset val="1"/>
      </rPr>
      <t xml:space="preserve">01 </t>
    </r>
    <r>
      <rPr>
        <sz val="10"/>
        <color rgb="FF000000"/>
        <rFont val="Noto Sans CJK SC"/>
        <family val="2"/>
      </rPr>
      <t xml:space="preserve">成果の設計 → </t>
    </r>
    <r>
      <rPr>
        <sz val="10"/>
        <color rgb="FF000000"/>
        <rFont val="Meiryo"/>
        <family val="0"/>
        <charset val="1"/>
      </rPr>
      <t xml:space="preserve">02 </t>
    </r>
    <r>
      <rPr>
        <sz val="10"/>
        <color rgb="FF000000"/>
        <rFont val="Noto Sans CJK SC"/>
        <family val="2"/>
      </rPr>
      <t xml:space="preserve">現状診断 → </t>
    </r>
    <r>
      <rPr>
        <sz val="10"/>
        <color rgb="FF000000"/>
        <rFont val="Meiryo"/>
        <family val="0"/>
        <charset val="1"/>
      </rPr>
      <t xml:space="preserve">03 </t>
    </r>
    <r>
      <rPr>
        <sz val="10"/>
        <color rgb="FF000000"/>
        <rFont val="Noto Sans CJK SC"/>
        <family val="2"/>
      </rPr>
      <t xml:space="preserve">実装ロードマップ → </t>
    </r>
    <r>
      <rPr>
        <sz val="10"/>
        <color rgb="FF000000"/>
        <rFont val="Meiryo"/>
        <family val="0"/>
        <charset val="1"/>
      </rPr>
      <t xml:space="preserve">04 </t>
    </r>
    <r>
      <rPr>
        <sz val="10"/>
        <color rgb="FF000000"/>
        <rFont val="Noto Sans CJK SC"/>
        <family val="2"/>
      </rPr>
      <t xml:space="preserve">体制チェック → </t>
    </r>
    <r>
      <rPr>
        <sz val="10"/>
        <color rgb="FF000000"/>
        <rFont val="Meiryo"/>
        <family val="0"/>
        <charset val="1"/>
      </rPr>
      <t xml:space="preserve">05 </t>
    </r>
    <r>
      <rPr>
        <sz val="10"/>
        <color rgb="FF000000"/>
        <rFont val="Noto Sans CJK SC"/>
        <family val="2"/>
      </rPr>
      <t xml:space="preserve">トリアージ・地域連携設計 → </t>
    </r>
    <r>
      <rPr>
        <sz val="10"/>
        <color rgb="FF000000"/>
        <rFont val="Meiryo"/>
        <family val="0"/>
        <charset val="1"/>
      </rPr>
      <t xml:space="preserve">06 </t>
    </r>
    <r>
      <rPr>
        <sz val="10"/>
        <color rgb="FF000000"/>
        <rFont val="Noto Sans CJK SC"/>
        <family val="2"/>
      </rPr>
      <t xml:space="preserve">タスクシフト・病床マネジメント → </t>
    </r>
    <r>
      <rPr>
        <sz val="10"/>
        <color rgb="FF000000"/>
        <rFont val="Meiryo"/>
        <family val="0"/>
        <charset val="1"/>
      </rPr>
      <t xml:space="preserve">07 </t>
    </r>
    <r>
      <rPr>
        <sz val="10"/>
        <color rgb="FF000000"/>
        <rFont val="Noto Sans CJK SC"/>
        <family val="2"/>
      </rPr>
      <t xml:space="preserve">効果測定 の順に進めます。</t>
    </r>
  </si>
  <si>
    <r>
      <rPr>
        <sz val="10"/>
        <color rgb="FF000000"/>
        <rFont val="Noto Sans CJK SC"/>
        <family val="2"/>
      </rPr>
      <t xml:space="preserve">・ 黄色セル＝記入欄、白セル＝解説または自動計算。</t>
    </r>
    <r>
      <rPr>
        <sz val="10"/>
        <color rgb="FF000000"/>
        <rFont val="Meiryo"/>
        <family val="0"/>
        <charset val="1"/>
      </rPr>
      <t xml:space="preserve">06</t>
    </r>
    <r>
      <rPr>
        <sz val="10"/>
        <color rgb="FF000000"/>
        <rFont val="Noto Sans CJK SC"/>
        <family val="2"/>
      </rPr>
      <t xml:space="preserve">・</t>
    </r>
    <r>
      <rPr>
        <sz val="10"/>
        <color rgb="FF000000"/>
        <rFont val="Meiryo"/>
        <family val="0"/>
        <charset val="1"/>
      </rPr>
      <t xml:space="preserve">07 </t>
    </r>
    <r>
      <rPr>
        <sz val="10"/>
        <color rgb="FF000000"/>
        <rFont val="Noto Sans CJK SC"/>
        <family val="2"/>
      </rPr>
      <t xml:space="preserve">は件数・時間を入れると創出時間や増収が自動計算されます。</t>
    </r>
  </si>
  <si>
    <t xml:space="preserve">※ 本ツールは公開セミナーの知見と一般的な公開情報に基づく汎用フレームです。実施可否・要件は各院の体制・地域合意と最新の告示に従ってご判断ください。</t>
  </si>
  <si>
    <r>
      <rPr>
        <b val="true"/>
        <sz val="16"/>
        <color rgb="FFFFFFFF"/>
        <rFont val="Meiryo"/>
        <family val="0"/>
        <charset val="1"/>
      </rPr>
      <t xml:space="preserve">01</t>
    </r>
    <r>
      <rPr>
        <b val="true"/>
        <sz val="16"/>
        <color rgb="FFFFFFFF"/>
        <rFont val="Noto Sans CJK SC"/>
        <family val="2"/>
      </rPr>
      <t xml:space="preserve">｜成果の設計（アウトカムツリー）</t>
    </r>
  </si>
  <si>
    <t xml:space="preserve">受け入れ設計と地域連携が、どのように応需・回転・経営成果につながるかを設計する</t>
  </si>
  <si>
    <t xml:space="preserve">■ 成果の因果（下から積み上げる）</t>
  </si>
  <si>
    <t xml:space="preserve">① 受け入れ設計</t>
  </si>
  <si>
    <t xml:space="preserve">入院を前提としない受け入れ＋アドバンスド・トリアージ</t>
  </si>
  <si>
    <t xml:space="preserve">↓</t>
  </si>
  <si>
    <t xml:space="preserve">② 地域で分担</t>
  </si>
  <si>
    <t xml:space="preserve">顔の見える連携・救命士タスクシフト・病床マネジメント</t>
  </si>
  <si>
    <t xml:space="preserve">③ 応需と回転</t>
  </si>
  <si>
    <t xml:space="preserve">応需の最大化／病床の高回転・稼働の適正化</t>
  </si>
  <si>
    <t xml:space="preserve">④ 経営・地域成果</t>
  </si>
  <si>
    <t xml:space="preserve">応需実績 → 報酬・入院収益／地域全体の救急機能の維持</t>
  </si>
  <si>
    <t xml:space="preserve">■ 目標設定（自院の数値を記入）</t>
  </si>
  <si>
    <t xml:space="preserve">指標</t>
  </si>
  <si>
    <t xml:space="preserve">現状値</t>
  </si>
  <si>
    <t xml:space="preserve">目標値</t>
  </si>
  <si>
    <t xml:space="preserve">達成期限</t>
  </si>
  <si>
    <t xml:space="preserve">担当</t>
  </si>
  <si>
    <t xml:space="preserve">救急応需率（％）</t>
  </si>
  <si>
    <t xml:space="preserve">月間 応需件数（件）</t>
  </si>
  <si>
    <r>
      <rPr>
        <sz val="10"/>
        <color rgb="FF000000"/>
        <rFont val="Noto Sans CJK SC"/>
        <family val="2"/>
      </rPr>
      <t xml:space="preserve">地域シェア（転院）件数（件</t>
    </r>
    <r>
      <rPr>
        <sz val="10"/>
        <color rgb="FF000000"/>
        <rFont val="Meiryo"/>
        <family val="0"/>
        <charset val="1"/>
      </rPr>
      <t xml:space="preserve">/</t>
    </r>
    <r>
      <rPr>
        <sz val="10"/>
        <color rgb="FF000000"/>
        <rFont val="Noto Sans CJK SC"/>
        <family val="2"/>
      </rPr>
      <t xml:space="preserve">月）</t>
    </r>
  </si>
  <si>
    <t xml:space="preserve">転院調整のタスクシフト率（％）</t>
  </si>
  <si>
    <t xml:space="preserve">平均在院日数（日）</t>
  </si>
  <si>
    <t xml:space="preserve">病床稼働率（％）</t>
  </si>
  <si>
    <r>
      <rPr>
        <b val="true"/>
        <sz val="16"/>
        <color rgb="FFFFFFFF"/>
        <rFont val="Meiryo"/>
        <family val="0"/>
        <charset val="1"/>
      </rPr>
      <t xml:space="preserve">02</t>
    </r>
    <r>
      <rPr>
        <b val="true"/>
        <sz val="16"/>
        <color rgb="FFFFFFFF"/>
        <rFont val="Noto Sans CJK SC"/>
        <family val="2"/>
      </rPr>
      <t xml:space="preserve">｜現状診断（入院を前提としない受け入れ）＆ ベースライン</t>
    </r>
  </si>
  <si>
    <t xml:space="preserve">応需・トリアージ・地域連携・病床のどこに詰まりがあるかを可視化する</t>
  </si>
  <si>
    <r>
      <rPr>
        <b val="true"/>
        <sz val="12"/>
        <color rgb="FFFFFFFF"/>
        <rFont val="Meiryo"/>
        <family val="0"/>
        <charset val="1"/>
      </rPr>
      <t xml:space="preserve">■ A. </t>
    </r>
    <r>
      <rPr>
        <b val="true"/>
        <sz val="12"/>
        <color rgb="FFFFFFFF"/>
        <rFont val="Noto Sans CJK SC"/>
        <family val="2"/>
      </rPr>
      <t xml:space="preserve">現状診断</t>
    </r>
  </si>
  <si>
    <t xml:space="preserve">診断項目</t>
  </si>
  <si>
    <t xml:space="preserve">該当</t>
  </si>
  <si>
    <t xml:space="preserve">メモ</t>
  </si>
  <si>
    <t xml:space="preserve">入院ベッドがない見込みで、ホットライン段階で応需を断ることがある</t>
  </si>
  <si>
    <t xml:space="preserve">主訴・バイタルだけで入院適応を判断してしまう場面がある</t>
  </si>
  <si>
    <t xml:space="preserve">当院で診るべきか地域でシェアできるかのトリアージ基準が不明確</t>
  </si>
  <si>
    <t xml:space="preserve">地域の後方支援（入院分担）先とのネットワークが弱い</t>
  </si>
  <si>
    <t xml:space="preserve">転院調整を医師・看護師が担い、負担になっている</t>
  </si>
  <si>
    <t xml:space="preserve">病床が逼迫し、外来ストレッチャーでの入院待機が発生している</t>
  </si>
  <si>
    <t xml:space="preserve">夜間の転院を、相手の都合を考えずに依頼してしまうことがある</t>
  </si>
  <si>
    <r>
      <rPr>
        <b val="true"/>
        <sz val="12"/>
        <color rgb="FFFFFFFF"/>
        <rFont val="Meiryo"/>
        <family val="0"/>
        <charset val="1"/>
      </rPr>
      <t xml:space="preserve">■ B. </t>
    </r>
    <r>
      <rPr>
        <b val="true"/>
        <sz val="12"/>
        <color rgb="FFFFFFFF"/>
        <rFont val="Noto Sans CJK SC"/>
        <family val="2"/>
      </rPr>
      <t xml:space="preserve">ベースライン測定（現状値）</t>
    </r>
  </si>
  <si>
    <t xml:space="preserve">測定項目</t>
  </si>
  <si>
    <t xml:space="preserve">値</t>
  </si>
  <si>
    <t xml:space="preserve">単位／メモ</t>
  </si>
  <si>
    <t xml:space="preserve">救急応需率</t>
  </si>
  <si>
    <t xml:space="preserve">％</t>
  </si>
  <si>
    <t xml:space="preserve">月間 応需件数</t>
  </si>
  <si>
    <r>
      <rPr>
        <sz val="10"/>
        <color rgb="FF7F7F7F"/>
        <rFont val="Noto Sans CJK SC"/>
        <family val="2"/>
      </rPr>
      <t xml:space="preserve">件</t>
    </r>
    <r>
      <rPr>
        <sz val="10"/>
        <color rgb="FF7F7F7F"/>
        <rFont val="Meiryo"/>
        <family val="0"/>
        <charset val="1"/>
      </rPr>
      <t xml:space="preserve">/</t>
    </r>
    <r>
      <rPr>
        <sz val="10"/>
        <color rgb="FF7F7F7F"/>
        <rFont val="Noto Sans CJK SC"/>
        <family val="2"/>
      </rPr>
      <t xml:space="preserve">月</t>
    </r>
  </si>
  <si>
    <t xml:space="preserve">月間 転院（地域シェア）件数</t>
  </si>
  <si>
    <t xml:space="preserve">外来入院待機の人数</t>
  </si>
  <si>
    <r>
      <rPr>
        <sz val="10"/>
        <color rgb="FF7F7F7F"/>
        <rFont val="Noto Sans CJK SC"/>
        <family val="2"/>
      </rPr>
      <t xml:space="preserve">人</t>
    </r>
    <r>
      <rPr>
        <sz val="10"/>
        <color rgb="FF7F7F7F"/>
        <rFont val="Meiryo"/>
        <family val="0"/>
        <charset val="1"/>
      </rPr>
      <t xml:space="preserve">/</t>
    </r>
    <r>
      <rPr>
        <sz val="10"/>
        <color rgb="FF7F7F7F"/>
        <rFont val="Noto Sans CJK SC"/>
        <family val="2"/>
      </rPr>
      <t xml:space="preserve">月</t>
    </r>
  </si>
  <si>
    <t xml:space="preserve">平均在院日数</t>
  </si>
  <si>
    <t xml:space="preserve">日</t>
  </si>
  <si>
    <t xml:space="preserve">病床稼働率</t>
  </si>
  <si>
    <t xml:space="preserve">転院調整の月間件数／担当職種</t>
  </si>
  <si>
    <t xml:space="preserve">件・職種</t>
  </si>
  <si>
    <t xml:space="preserve">院内救命士の人数</t>
  </si>
  <si>
    <t xml:space="preserve">人</t>
  </si>
  <si>
    <t xml:space="preserve">ヒント：入院を前提としない受け入れは応需を最大化する一方、外来入院待機という負の側面も生みます。待機の人数と予後を測ることが、質の検証の起点になります。</t>
  </si>
  <si>
    <r>
      <rPr>
        <b val="true"/>
        <sz val="16"/>
        <color rgb="FFFFFFFF"/>
        <rFont val="Meiryo"/>
        <family val="0"/>
        <charset val="1"/>
      </rPr>
      <t xml:space="preserve">03</t>
    </r>
    <r>
      <rPr>
        <b val="true"/>
        <sz val="16"/>
        <color rgb="FFFFFFFF"/>
        <rFont val="Noto Sans CJK SC"/>
        <family val="2"/>
      </rPr>
      <t xml:space="preserve">｜実装ロードマップ（</t>
    </r>
    <r>
      <rPr>
        <b val="true"/>
        <sz val="16"/>
        <color rgb="FFFFFFFF"/>
        <rFont val="Meiryo"/>
        <family val="0"/>
        <charset val="1"/>
      </rPr>
      <t xml:space="preserve">MECE</t>
    </r>
    <r>
      <rPr>
        <b val="true"/>
        <sz val="16"/>
        <color rgb="FFFFFFFF"/>
        <rFont val="Noto Sans CJK SC"/>
        <family val="2"/>
      </rPr>
      <t xml:space="preserve">アクションプラン）</t>
    </r>
  </si>
  <si>
    <t xml:space="preserve">受け入れ設計から地域連携・タスクシフト・病床・質の検証まで</t>
  </si>
  <si>
    <r>
      <rPr>
        <b val="true"/>
        <sz val="11"/>
        <color rgb="FFFFFFFF"/>
        <rFont val="Noto Sans CJK SC"/>
        <family val="2"/>
      </rPr>
      <t xml:space="preserve">全体進捗（完了数 </t>
    </r>
    <r>
      <rPr>
        <b val="true"/>
        <sz val="11"/>
        <color rgb="FFFFFFFF"/>
        <rFont val="Meiryo"/>
        <family val="0"/>
        <charset val="1"/>
      </rPr>
      <t xml:space="preserve">/ </t>
    </r>
    <r>
      <rPr>
        <b val="true"/>
        <sz val="11"/>
        <color rgb="FFFFFFFF"/>
        <rFont val="Noto Sans CJK SC"/>
        <family val="2"/>
      </rPr>
      <t xml:space="preserve">全アクション）</t>
    </r>
  </si>
  <si>
    <t xml:space="preserve">完了率</t>
  </si>
  <si>
    <t xml:space="preserve">フェーズ</t>
  </si>
  <si>
    <t xml:space="preserve">アクション</t>
  </si>
  <si>
    <t xml:space="preserve">期限</t>
  </si>
  <si>
    <t xml:space="preserve">ステータス</t>
  </si>
  <si>
    <t xml:space="preserve">備考</t>
  </si>
  <si>
    <r>
      <rPr>
        <sz val="9"/>
        <color rgb="FF000000"/>
        <rFont val="Meiryo"/>
        <family val="0"/>
        <charset val="1"/>
      </rPr>
      <t xml:space="preserve">0 </t>
    </r>
    <r>
      <rPr>
        <sz val="9"/>
        <color rgb="FF000000"/>
        <rFont val="Noto Sans CJK SC"/>
        <family val="2"/>
      </rPr>
      <t xml:space="preserve">現状分析</t>
    </r>
  </si>
  <si>
    <r>
      <rPr>
        <sz val="10"/>
        <color rgb="FF000000"/>
        <rFont val="Noto Sans CJK SC"/>
        <family val="2"/>
      </rPr>
      <t xml:space="preserve">現状診断とベースライン測定（</t>
    </r>
    <r>
      <rPr>
        <sz val="10"/>
        <color rgb="FF000000"/>
        <rFont val="Meiryo"/>
        <family val="0"/>
        <charset val="1"/>
      </rPr>
      <t xml:space="preserve">02</t>
    </r>
    <r>
      <rPr>
        <sz val="10"/>
        <color rgb="FF000000"/>
        <rFont val="Noto Sans CJK SC"/>
        <family val="2"/>
      </rPr>
      <t xml:space="preserve">シート）</t>
    </r>
  </si>
  <si>
    <t xml:space="preserve">未着手</t>
  </si>
  <si>
    <t xml:space="preserve">外来入院待機・転院の実態把握（応需最大化の副作用を可視化）</t>
  </si>
  <si>
    <r>
      <rPr>
        <sz val="9"/>
        <color rgb="FF000000"/>
        <rFont val="Meiryo"/>
        <family val="0"/>
        <charset val="1"/>
      </rPr>
      <t xml:space="preserve">1 </t>
    </r>
    <r>
      <rPr>
        <sz val="9"/>
        <color rgb="FF000000"/>
        <rFont val="Noto Sans CJK SC"/>
        <family val="2"/>
      </rPr>
      <t xml:space="preserve">受け入れ設計</t>
    </r>
  </si>
  <si>
    <t xml:space="preserve">「入院を前提としない受け入れ」を方針化（まず応需、来てからジャッジ）</t>
  </si>
  <si>
    <r>
      <rPr>
        <sz val="10"/>
        <color rgb="FF000000"/>
        <rFont val="Noto Sans CJK SC"/>
        <family val="2"/>
      </rPr>
      <t xml:space="preserve">アドバンスド・トリアージ基準を作成（当院入院 </t>
    </r>
    <r>
      <rPr>
        <sz val="10"/>
        <color rgb="FF000000"/>
        <rFont val="Meiryo"/>
        <family val="0"/>
        <charset val="1"/>
      </rPr>
      <t xml:space="preserve">or </t>
    </r>
    <r>
      <rPr>
        <sz val="10"/>
        <color rgb="FF000000"/>
        <rFont val="Noto Sans CJK SC"/>
        <family val="2"/>
      </rPr>
      <t xml:space="preserve">地域シェアを重症度・緊急度・専門性で判定）</t>
    </r>
  </si>
  <si>
    <t xml:space="preserve">地域シェア対象疾患をリスト化（圧迫骨折・保存的外傷・軽症感染症 等）</t>
  </si>
  <si>
    <r>
      <rPr>
        <sz val="9"/>
        <color rgb="FF000000"/>
        <rFont val="Meiryo"/>
        <family val="0"/>
        <charset val="1"/>
      </rPr>
      <t xml:space="preserve">2 </t>
    </r>
    <r>
      <rPr>
        <sz val="9"/>
        <color rgb="FF000000"/>
        <rFont val="Noto Sans CJK SC"/>
        <family val="2"/>
      </rPr>
      <t xml:space="preserve">地域連携</t>
    </r>
  </si>
  <si>
    <t xml:space="preserve">後方支援（入院分担）先を把握しネットワーク化</t>
  </si>
  <si>
    <t xml:space="preserve">トップ（院長・事務長・救命士責任者）による挨拶回り・ニーズすり合わせ</t>
  </si>
  <si>
    <t xml:space="preserve">時間帯配慮のルール（深夜の転院は原則翌朝へ 等）</t>
  </si>
  <si>
    <t xml:space="preserve">転院トラブル時のフィードバック・謝罪の運用</t>
  </si>
  <si>
    <r>
      <rPr>
        <sz val="9"/>
        <color rgb="FF000000"/>
        <rFont val="Meiryo"/>
        <family val="0"/>
        <charset val="1"/>
      </rPr>
      <t xml:space="preserve">3 </t>
    </r>
    <r>
      <rPr>
        <sz val="9"/>
        <color rgb="FF000000"/>
        <rFont val="Noto Sans CJK SC"/>
        <family val="2"/>
      </rPr>
      <t xml:space="preserve">タスクシフト</t>
    </r>
  </si>
  <si>
    <t xml:space="preserve">転院調整・ホットラインを院内救命士へタスクシフト</t>
  </si>
  <si>
    <t xml:space="preserve">転院プレゼンを標準化（診断名・プロブレム・入院理由を端的に）</t>
  </si>
  <si>
    <t xml:space="preserve">高度医療（重症小児・眼科救急等）は医師が直接、の切り分け</t>
  </si>
  <si>
    <r>
      <rPr>
        <sz val="9"/>
        <color rgb="FF000000"/>
        <rFont val="Meiryo"/>
        <family val="0"/>
        <charset val="1"/>
      </rPr>
      <t xml:space="preserve">4 </t>
    </r>
    <r>
      <rPr>
        <sz val="9"/>
        <color rgb="FF000000"/>
        <rFont val="Noto Sans CJK SC"/>
        <family val="2"/>
      </rPr>
      <t xml:space="preserve">病床マネジメント</t>
    </r>
  </si>
  <si>
    <t xml:space="preserve">在院日数短縮・高回転・稼働の適正化</t>
  </si>
  <si>
    <r>
      <rPr>
        <sz val="10"/>
        <color rgb="FF000000"/>
        <rFont val="Noto Sans CJK SC"/>
        <family val="2"/>
      </rPr>
      <t xml:space="preserve">オーバーベッド（</t>
    </r>
    <r>
      <rPr>
        <sz val="10"/>
        <color rgb="FF000000"/>
        <rFont val="Meiryo"/>
        <family val="0"/>
        <charset val="1"/>
      </rPr>
      <t xml:space="preserve">5%</t>
    </r>
    <r>
      <rPr>
        <sz val="10"/>
        <color rgb="FF000000"/>
        <rFont val="Noto Sans CJK SC"/>
        <family val="2"/>
      </rPr>
      <t xml:space="preserve">増床）の活用と看護師確保・離職対策</t>
    </r>
  </si>
  <si>
    <r>
      <rPr>
        <sz val="9"/>
        <color rgb="FF000000"/>
        <rFont val="Meiryo"/>
        <family val="0"/>
        <charset val="1"/>
      </rPr>
      <t xml:space="preserve">5 </t>
    </r>
    <r>
      <rPr>
        <sz val="9"/>
        <color rgb="FF000000"/>
        <rFont val="Noto Sans CJK SC"/>
        <family val="2"/>
      </rPr>
      <t xml:space="preserve">質の検証</t>
    </r>
  </si>
  <si>
    <t xml:space="preserve">外来入院待機の予後・不利益の検証指標を設定し発信</t>
  </si>
  <si>
    <r>
      <rPr>
        <sz val="9"/>
        <color rgb="FF000000"/>
        <rFont val="Meiryo"/>
        <family val="0"/>
        <charset val="1"/>
      </rPr>
      <t xml:space="preserve">6 </t>
    </r>
    <r>
      <rPr>
        <sz val="9"/>
        <color rgb="FF000000"/>
        <rFont val="Noto Sans CJK SC"/>
        <family val="2"/>
      </rPr>
      <t xml:space="preserve">地域デザイン・定着</t>
    </r>
  </si>
  <si>
    <t xml:space="preserve">地域全体の役割分担のデザインと話し合いの場づくり</t>
  </si>
  <si>
    <r>
      <rPr>
        <sz val="10"/>
        <color rgb="FF000000"/>
        <rFont val="Noto Sans CJK SC"/>
        <family val="2"/>
      </rPr>
      <t xml:space="preserve">効果測定と経営報告（応需・回転→報酬・収益）（</t>
    </r>
    <r>
      <rPr>
        <sz val="10"/>
        <color rgb="FF000000"/>
        <rFont val="Meiryo"/>
        <family val="0"/>
        <charset val="1"/>
      </rPr>
      <t xml:space="preserve">07</t>
    </r>
    <r>
      <rPr>
        <sz val="10"/>
        <color rgb="FF000000"/>
        <rFont val="Noto Sans CJK SC"/>
        <family val="2"/>
      </rPr>
      <t xml:space="preserve">シート）</t>
    </r>
  </si>
  <si>
    <r>
      <rPr>
        <b val="true"/>
        <sz val="16"/>
        <color rgb="FFFFFFFF"/>
        <rFont val="Meiryo"/>
        <family val="0"/>
        <charset val="1"/>
      </rPr>
      <t xml:space="preserve">04</t>
    </r>
    <r>
      <rPr>
        <b val="true"/>
        <sz val="16"/>
        <color rgb="FFFFFFFF"/>
        <rFont val="Noto Sans CJK SC"/>
        <family val="2"/>
      </rPr>
      <t xml:space="preserve">｜体制チェックリスト</t>
    </r>
  </si>
  <si>
    <t xml:space="preserve">受け入れ・トリアージ／地域連携／タスクシフト／病床・質の抜けを点検する</t>
  </si>
  <si>
    <r>
      <rPr>
        <b val="true"/>
        <sz val="12"/>
        <color rgb="FFFFFFFF"/>
        <rFont val="Meiryo"/>
        <family val="0"/>
        <charset val="1"/>
      </rPr>
      <t xml:space="preserve">■ A. </t>
    </r>
    <r>
      <rPr>
        <b val="true"/>
        <sz val="12"/>
        <color rgb="FFFFFFFF"/>
        <rFont val="Noto Sans CJK SC"/>
        <family val="2"/>
      </rPr>
      <t xml:space="preserve">受け入れ・トリアージ</t>
    </r>
  </si>
  <si>
    <t xml:space="preserve">チェック項目</t>
  </si>
  <si>
    <t xml:space="preserve">状況</t>
  </si>
  <si>
    <t xml:space="preserve">入院を前提としない受け入れを方針化している</t>
  </si>
  <si>
    <t xml:space="preserve">アドバンスド・トリアージ基準がある</t>
  </si>
  <si>
    <t xml:space="preserve">地域シェア対象疾患をリスト化している</t>
  </si>
  <si>
    <r>
      <rPr>
        <b val="true"/>
        <sz val="12"/>
        <color rgb="FFFFFFFF"/>
        <rFont val="Meiryo"/>
        <family val="0"/>
        <charset val="1"/>
      </rPr>
      <t xml:space="preserve">■ B. </t>
    </r>
    <r>
      <rPr>
        <b val="true"/>
        <sz val="12"/>
        <color rgb="FFFFFFFF"/>
        <rFont val="Noto Sans CJK SC"/>
        <family val="2"/>
      </rPr>
      <t xml:space="preserve">地域連携</t>
    </r>
  </si>
  <si>
    <t xml:space="preserve">後方支援（入院分担）先とのネットワークがある</t>
  </si>
  <si>
    <t xml:space="preserve">トップが挨拶回り・ニーズすり合わせをしている</t>
  </si>
  <si>
    <t xml:space="preserve">時間帯配慮・トラブル時フィードバックの運用がある</t>
  </si>
  <si>
    <r>
      <rPr>
        <b val="true"/>
        <sz val="12"/>
        <color rgb="FFFFFFFF"/>
        <rFont val="Meiryo"/>
        <family val="0"/>
        <charset val="1"/>
      </rPr>
      <t xml:space="preserve">■ C. </t>
    </r>
    <r>
      <rPr>
        <b val="true"/>
        <sz val="12"/>
        <color rgb="FFFFFFFF"/>
        <rFont val="Noto Sans CJK SC"/>
        <family val="2"/>
      </rPr>
      <t xml:space="preserve">タスクシフト</t>
    </r>
  </si>
  <si>
    <t xml:space="preserve">転院調整・ホットラインを救命士へタスクシフトしている</t>
  </si>
  <si>
    <t xml:space="preserve">転院プレゼンを標準化している</t>
  </si>
  <si>
    <t xml:space="preserve">高度医療の転院は医師が直接、と切り分けている</t>
  </si>
  <si>
    <r>
      <rPr>
        <b val="true"/>
        <sz val="12"/>
        <color rgb="FFFFFFFF"/>
        <rFont val="Meiryo"/>
        <family val="0"/>
        <charset val="1"/>
      </rPr>
      <t xml:space="preserve">■ D. </t>
    </r>
    <r>
      <rPr>
        <b val="true"/>
        <sz val="12"/>
        <color rgb="FFFFFFFF"/>
        <rFont val="Noto Sans CJK SC"/>
        <family val="2"/>
      </rPr>
      <t xml:space="preserve">病床・質</t>
    </r>
  </si>
  <si>
    <t xml:space="preserve">病床マネジメント（在院日数・稼働・増床）に取り組んでいる</t>
  </si>
  <si>
    <t xml:space="preserve">外来入院待機の予後・受け入れ体制を検証している</t>
  </si>
  <si>
    <r>
      <rPr>
        <b val="true"/>
        <sz val="16"/>
        <color rgb="FFFFFFFF"/>
        <rFont val="Meiryo"/>
        <family val="0"/>
        <charset val="1"/>
      </rPr>
      <t xml:space="preserve">05</t>
    </r>
    <r>
      <rPr>
        <b val="true"/>
        <sz val="16"/>
        <color rgb="FFFFFFFF"/>
        <rFont val="Noto Sans CJK SC"/>
        <family val="2"/>
      </rPr>
      <t xml:space="preserve">｜アドバンスド・トリアージ ＆ 地域連携設計</t>
    </r>
  </si>
  <si>
    <t xml:space="preserve">当院で診るか地域でシェアするかを判定し、後方支援先とつながる</t>
  </si>
  <si>
    <r>
      <rPr>
        <b val="true"/>
        <sz val="12"/>
        <color rgb="FFFFFFFF"/>
        <rFont val="Meiryo"/>
        <family val="0"/>
        <charset val="1"/>
      </rPr>
      <t xml:space="preserve">■ A. </t>
    </r>
    <r>
      <rPr>
        <b val="true"/>
        <sz val="12"/>
        <color rgb="FFFFFFFF"/>
        <rFont val="Noto Sans CJK SC"/>
        <family val="2"/>
      </rPr>
      <t xml:space="preserve">アドバンスド・トリアージ基準（記入例つき）</t>
    </r>
  </si>
  <si>
    <t xml:space="preserve">疾患・病態</t>
  </si>
  <si>
    <t xml:space="preserve">判定</t>
  </si>
  <si>
    <t xml:space="preserve">連携先（記入）</t>
  </si>
  <si>
    <t xml:space="preserve">状態</t>
  </si>
  <si>
    <r>
      <rPr>
        <sz val="10"/>
        <color rgb="FF000000"/>
        <rFont val="Meiryo"/>
        <family val="0"/>
        <charset val="1"/>
      </rPr>
      <t xml:space="preserve">ICU</t>
    </r>
    <r>
      <rPr>
        <sz val="10"/>
        <color rgb="FF000000"/>
        <rFont val="Noto Sans CJK SC"/>
        <family val="2"/>
      </rPr>
      <t xml:space="preserve">・緊急手術・高度専門医療が必要</t>
    </r>
  </si>
  <si>
    <t xml:space="preserve">当院入院</t>
  </si>
  <si>
    <t xml:space="preserve">―</t>
  </si>
  <si>
    <t xml:space="preserve">運用中</t>
  </si>
  <si>
    <t xml:space="preserve">脊椎圧迫骨折（リハ・安静中心）</t>
  </si>
  <si>
    <t xml:space="preserve">地域シェア</t>
  </si>
  <si>
    <t xml:space="preserve">調整中</t>
  </si>
  <si>
    <t xml:space="preserve">保存的外傷（手術不要の骨盤骨折・保存的骨折）</t>
  </si>
  <si>
    <t xml:space="preserve">軽症の感染症（肺炎 等）</t>
  </si>
  <si>
    <t xml:space="preserve">ウイルス感染（インフルエンザ・新型コロナ 等）</t>
  </si>
  <si>
    <r>
      <rPr>
        <sz val="10"/>
        <color rgb="FF000000"/>
        <rFont val="Noto Sans CJK SC"/>
        <family val="2"/>
      </rPr>
      <t xml:space="preserve">高度医療（重症小児・眼球破裂</t>
    </r>
    <r>
      <rPr>
        <sz val="10"/>
        <color rgb="FF000000"/>
        <rFont val="Meiryo"/>
        <family val="0"/>
        <charset val="1"/>
      </rPr>
      <t xml:space="preserve">/</t>
    </r>
    <r>
      <rPr>
        <sz val="10"/>
        <color rgb="FF000000"/>
        <rFont val="Noto Sans CJK SC"/>
        <family val="2"/>
      </rPr>
      <t xml:space="preserve">眼科救急 等）</t>
    </r>
  </si>
  <si>
    <t xml:space="preserve">大学病院へ</t>
  </si>
  <si>
    <r>
      <rPr>
        <b val="true"/>
        <sz val="12"/>
        <color rgb="FFFFFFFF"/>
        <rFont val="Meiryo"/>
        <family val="0"/>
        <charset val="1"/>
      </rPr>
      <t xml:space="preserve">■ B. </t>
    </r>
    <r>
      <rPr>
        <b val="true"/>
        <sz val="12"/>
        <color rgb="FFFFFFFF"/>
        <rFont val="Noto Sans CJK SC"/>
        <family val="2"/>
      </rPr>
      <t xml:space="preserve">地域連携先マップ（後方支援・記入式）</t>
    </r>
  </si>
  <si>
    <t xml:space="preserve">連携先（病院）</t>
  </si>
  <si>
    <t xml:space="preserve">受けてもらえる疾患・条件</t>
  </si>
  <si>
    <t xml:space="preserve">対応可能な時間帯</t>
  </si>
  <si>
    <t xml:space="preserve">窓口・連絡方法</t>
  </si>
  <si>
    <r>
      <rPr>
        <sz val="9"/>
        <color rgb="FF7F7F7F"/>
        <rFont val="Noto Sans CJK SC"/>
        <family val="2"/>
      </rPr>
      <t xml:space="preserve">考え方：顔の見える関係が要。院長・事務長・救命士責任者が年</t>
    </r>
    <r>
      <rPr>
        <sz val="9"/>
        <color rgb="FF7F7F7F"/>
        <rFont val="Meiryo"/>
        <family val="0"/>
        <charset val="1"/>
      </rPr>
      <t xml:space="preserve">5</t>
    </r>
    <r>
      <rPr>
        <sz val="9"/>
        <color rgb="FF7F7F7F"/>
        <rFont val="Noto Sans CJK SC"/>
        <family val="2"/>
      </rPr>
      <t xml:space="preserve">〜</t>
    </r>
    <r>
      <rPr>
        <sz val="9"/>
        <color rgb="FF7F7F7F"/>
        <rFont val="Meiryo"/>
        <family val="0"/>
        <charset val="1"/>
      </rPr>
      <t xml:space="preserve">10</t>
    </r>
    <r>
      <rPr>
        <sz val="9"/>
        <color rgb="FF7F7F7F"/>
        <rFont val="Noto Sans CJK SC"/>
        <family val="2"/>
      </rPr>
      <t xml:space="preserve">件ほど直接訪問し、受けてもらえる患者像・時間帯・窓口を把握。深夜の転院は原則翌朝へ等、相手のニーズに配慮して長く続く関係をつくります。</t>
    </r>
  </si>
  <si>
    <r>
      <rPr>
        <b val="true"/>
        <sz val="16"/>
        <color rgb="FFFFFFFF"/>
        <rFont val="Meiryo"/>
        <family val="0"/>
        <charset val="1"/>
      </rPr>
      <t xml:space="preserve">06</t>
    </r>
    <r>
      <rPr>
        <b val="true"/>
        <sz val="16"/>
        <color rgb="FFFFFFFF"/>
        <rFont val="Noto Sans CJK SC"/>
        <family val="2"/>
      </rPr>
      <t xml:space="preserve">｜転院調整のタスクシフト ＆ 病床マネジメント</t>
    </r>
  </si>
  <si>
    <t xml:space="preserve">救命士へのタスクシフトで時間を創出し、病床を高回転で回す</t>
  </si>
  <si>
    <r>
      <rPr>
        <b val="true"/>
        <sz val="12"/>
        <color rgb="FFFFFFFF"/>
        <rFont val="Meiryo"/>
        <family val="0"/>
        <charset val="1"/>
      </rPr>
      <t xml:space="preserve">■ A. </t>
    </r>
    <r>
      <rPr>
        <b val="true"/>
        <sz val="12"/>
        <color rgb="FFFFFFFF"/>
        <rFont val="Noto Sans CJK SC"/>
        <family val="2"/>
      </rPr>
      <t xml:space="preserve">業務の担い手（記入式）</t>
    </r>
  </si>
  <si>
    <t xml:space="preserve">業務</t>
  </si>
  <si>
    <t xml:space="preserve">担い手</t>
  </si>
  <si>
    <t xml:space="preserve">標準化ルール</t>
  </si>
  <si>
    <t xml:space="preserve">ホットライン対応（消防救急要請）</t>
  </si>
  <si>
    <t xml:space="preserve">救命士</t>
  </si>
  <si>
    <t xml:space="preserve">端的に受け、必要情報を確認</t>
  </si>
  <si>
    <t xml:space="preserve">他院への紹介連絡</t>
  </si>
  <si>
    <t xml:space="preserve">診断名・プロブレム・入院理由を端的にプレゼン</t>
  </si>
  <si>
    <t xml:space="preserve">転院（地域シェア）調整</t>
  </si>
  <si>
    <t xml:space="preserve">トリアージ基準に沿って依頼、時間帯配慮</t>
  </si>
  <si>
    <t xml:space="preserve">高度医療の転院（重症小児・眼科救急 等）</t>
  </si>
  <si>
    <t xml:space="preserve">医師</t>
  </si>
  <si>
    <t xml:space="preserve">医師が直接連絡</t>
  </si>
  <si>
    <r>
      <rPr>
        <b val="true"/>
        <sz val="12"/>
        <color rgb="FFFFFFFF"/>
        <rFont val="Meiryo"/>
        <family val="0"/>
        <charset val="1"/>
      </rPr>
      <t xml:space="preserve">■ B. </t>
    </r>
    <r>
      <rPr>
        <b val="true"/>
        <sz val="12"/>
        <color rgb="FFFFFFFF"/>
        <rFont val="Noto Sans CJK SC"/>
        <family val="2"/>
      </rPr>
      <t xml:space="preserve">タスクシフト効果の試算（自動計算）</t>
    </r>
  </si>
  <si>
    <r>
      <rPr>
        <b val="true"/>
        <sz val="10"/>
        <color rgb="FFFFFFFF"/>
        <rFont val="Noto Sans CJK SC"/>
        <family val="2"/>
      </rPr>
      <t xml:space="preserve">年間件数</t>
    </r>
    <r>
      <rPr>
        <b val="true"/>
        <sz val="10"/>
        <color rgb="FFFFFFFF"/>
        <rFont val="Meiryo"/>
        <family val="0"/>
        <charset val="1"/>
      </rPr>
      <t xml:space="preserve">(</t>
    </r>
    <r>
      <rPr>
        <b val="true"/>
        <sz val="10"/>
        <color rgb="FFFFFFFF"/>
        <rFont val="Noto Sans CJK SC"/>
        <family val="2"/>
      </rPr>
      <t xml:space="preserve">件</t>
    </r>
    <r>
      <rPr>
        <b val="true"/>
        <sz val="10"/>
        <color rgb="FFFFFFFF"/>
        <rFont val="Meiryo"/>
        <family val="0"/>
        <charset val="1"/>
      </rPr>
      <t xml:space="preserve">)</t>
    </r>
  </si>
  <si>
    <r>
      <rPr>
        <b val="true"/>
        <sz val="10"/>
        <color rgb="FFFFFFFF"/>
        <rFont val="Meiryo"/>
        <family val="0"/>
        <charset val="1"/>
      </rPr>
      <t xml:space="preserve">1</t>
    </r>
    <r>
      <rPr>
        <b val="true"/>
        <sz val="10"/>
        <color rgb="FFFFFFFF"/>
        <rFont val="Noto Sans CJK SC"/>
        <family val="2"/>
      </rPr>
      <t xml:space="preserve">件あたり</t>
    </r>
    <r>
      <rPr>
        <b val="true"/>
        <sz val="10"/>
        <color rgb="FFFFFFFF"/>
        <rFont val="Meiryo"/>
        <family val="0"/>
        <charset val="1"/>
      </rPr>
      <t xml:space="preserve">(</t>
    </r>
    <r>
      <rPr>
        <b val="true"/>
        <sz val="10"/>
        <color rgb="FFFFFFFF"/>
        <rFont val="Noto Sans CJK SC"/>
        <family val="2"/>
      </rPr>
      <t xml:space="preserve">分</t>
    </r>
    <r>
      <rPr>
        <b val="true"/>
        <sz val="10"/>
        <color rgb="FFFFFFFF"/>
        <rFont val="Meiryo"/>
        <family val="0"/>
        <charset val="1"/>
      </rPr>
      <t xml:space="preserve">)</t>
    </r>
  </si>
  <si>
    <r>
      <rPr>
        <b val="true"/>
        <sz val="10"/>
        <color rgb="FFFFFFFF"/>
        <rFont val="Noto Sans CJK SC"/>
        <family val="2"/>
      </rPr>
      <t xml:space="preserve">年間創出時間</t>
    </r>
    <r>
      <rPr>
        <b val="true"/>
        <sz val="10"/>
        <color rgb="FFFFFFFF"/>
        <rFont val="Meiryo"/>
        <family val="0"/>
        <charset val="1"/>
      </rPr>
      <t xml:space="preserve">(</t>
    </r>
    <r>
      <rPr>
        <b val="true"/>
        <sz val="10"/>
        <color rgb="FFFFFFFF"/>
        <rFont val="Noto Sans CJK SC"/>
        <family val="2"/>
      </rPr>
      <t xml:space="preserve">時間</t>
    </r>
    <r>
      <rPr>
        <b val="true"/>
        <sz val="10"/>
        <color rgb="FFFFFFFF"/>
        <rFont val="Meiryo"/>
        <family val="0"/>
        <charset val="1"/>
      </rPr>
      <t xml:space="preserve">)</t>
    </r>
  </si>
  <si>
    <t xml:space="preserve">ホットライン等 その他（時間を直接入力）</t>
  </si>
  <si>
    <r>
      <rPr>
        <b val="true"/>
        <sz val="10"/>
        <color rgb="FF000000"/>
        <rFont val="Noto Sans CJK SC"/>
        <family val="2"/>
      </rPr>
      <t xml:space="preserve">合計 創出時間（時間</t>
    </r>
    <r>
      <rPr>
        <b val="true"/>
        <sz val="10"/>
        <color rgb="FF000000"/>
        <rFont val="Meiryo"/>
        <family val="0"/>
        <charset val="1"/>
      </rPr>
      <t xml:space="preserve">/</t>
    </r>
    <r>
      <rPr>
        <b val="true"/>
        <sz val="10"/>
        <color rgb="FF000000"/>
        <rFont val="Noto Sans CJK SC"/>
        <family val="2"/>
      </rPr>
      <t xml:space="preserve">年）</t>
    </r>
  </si>
  <si>
    <r>
      <rPr>
        <sz val="10"/>
        <color rgb="FF000000"/>
        <rFont val="Noto Sans CJK SC"/>
        <family val="2"/>
      </rPr>
      <t xml:space="preserve">救急医</t>
    </r>
    <r>
      <rPr>
        <sz val="10"/>
        <color rgb="FF000000"/>
        <rFont val="Meiryo"/>
        <family val="0"/>
        <charset val="1"/>
      </rPr>
      <t xml:space="preserve">1</t>
    </r>
    <r>
      <rPr>
        <sz val="10"/>
        <color rgb="FF000000"/>
        <rFont val="Noto Sans CJK SC"/>
        <family val="2"/>
      </rPr>
      <t xml:space="preserve">時間あたりの診療人数（人）</t>
    </r>
  </si>
  <si>
    <t xml:space="preserve">※米国データの参考値。自院値があれば上書き</t>
  </si>
  <si>
    <r>
      <rPr>
        <b val="true"/>
        <sz val="10"/>
        <color rgb="FF000000"/>
        <rFont val="Noto Sans CJK SC"/>
        <family val="2"/>
      </rPr>
      <t xml:space="preserve">追加で受け入れ可能な患者数（人</t>
    </r>
    <r>
      <rPr>
        <b val="true"/>
        <sz val="10"/>
        <color rgb="FF000000"/>
        <rFont val="Meiryo"/>
        <family val="0"/>
        <charset val="1"/>
      </rPr>
      <t xml:space="preserve">/</t>
    </r>
    <r>
      <rPr>
        <b val="true"/>
        <sz val="10"/>
        <color rgb="FF000000"/>
        <rFont val="Noto Sans CJK SC"/>
        <family val="2"/>
      </rPr>
      <t xml:space="preserve">年）</t>
    </r>
  </si>
  <si>
    <r>
      <rPr>
        <b val="true"/>
        <sz val="12"/>
        <color rgb="FFFFFFFF"/>
        <rFont val="Meiryo"/>
        <family val="0"/>
        <charset val="1"/>
      </rPr>
      <t xml:space="preserve">■ C. </t>
    </r>
    <r>
      <rPr>
        <b val="true"/>
        <sz val="12"/>
        <color rgb="FFFFFFFF"/>
        <rFont val="Noto Sans CJK SC"/>
        <family val="2"/>
      </rPr>
      <t xml:space="preserve">病床マネジメント（記入式）</t>
    </r>
  </si>
  <si>
    <t xml:space="preserve">項目</t>
  </si>
  <si>
    <t xml:space="preserve">自院の値／記入</t>
  </si>
  <si>
    <t xml:space="preserve">短いほど高回転。回転が病床を生む</t>
  </si>
  <si>
    <r>
      <rPr>
        <sz val="9"/>
        <color rgb="FF7F7F7F"/>
        <rFont val="Noto Sans CJK SC"/>
        <family val="2"/>
      </rPr>
      <t xml:space="preserve">高回転でも予定</t>
    </r>
    <r>
      <rPr>
        <sz val="9"/>
        <color rgb="FF7F7F7F"/>
        <rFont val="Meiryo"/>
        <family val="0"/>
        <charset val="1"/>
      </rPr>
      <t xml:space="preserve">+</t>
    </r>
    <r>
      <rPr>
        <sz val="9"/>
        <color rgb="FF7F7F7F"/>
        <rFont val="Noto Sans CJK SC"/>
        <family val="2"/>
      </rPr>
      <t xml:space="preserve">緊急で逼迫しやすい</t>
    </r>
  </si>
  <si>
    <t xml:space="preserve">予定入院／緊急入院の割合（％）</t>
  </si>
  <si>
    <t xml:space="preserve">予定手術・がん治療も担うと病床が不足</t>
  </si>
  <si>
    <r>
      <rPr>
        <sz val="10"/>
        <color rgb="FF000000"/>
        <rFont val="Noto Sans CJK SC"/>
        <family val="2"/>
      </rPr>
      <t xml:space="preserve">オーバーベッド（</t>
    </r>
    <r>
      <rPr>
        <sz val="10"/>
        <color rgb="FF000000"/>
        <rFont val="Meiryo"/>
        <family val="0"/>
        <charset val="1"/>
      </rPr>
      <t xml:space="preserve">5%</t>
    </r>
    <r>
      <rPr>
        <sz val="10"/>
        <color rgb="FF000000"/>
        <rFont val="Noto Sans CJK SC"/>
        <family val="2"/>
      </rPr>
      <t xml:space="preserve">増床）の活用</t>
    </r>
  </si>
  <si>
    <t xml:space="preserve">看護師数が前提。増床の可否・床数</t>
  </si>
  <si>
    <t xml:space="preserve">看護師の確保・離職対策（記入）</t>
  </si>
  <si>
    <t xml:space="preserve">マンパワー確保で負荷をかけすぎない</t>
  </si>
  <si>
    <r>
      <rPr>
        <b val="true"/>
        <sz val="16"/>
        <color rgb="FFFFFFFF"/>
        <rFont val="Meiryo"/>
        <family val="0"/>
        <charset val="1"/>
      </rPr>
      <t xml:space="preserve">07</t>
    </r>
    <r>
      <rPr>
        <b val="true"/>
        <sz val="16"/>
        <color rgb="FFFFFFFF"/>
        <rFont val="Noto Sans CJK SC"/>
        <family val="2"/>
      </rPr>
      <t xml:space="preserve">｜効果測定・</t>
    </r>
    <r>
      <rPr>
        <b val="true"/>
        <sz val="16"/>
        <color rgb="FFFFFFFF"/>
        <rFont val="Meiryo"/>
        <family val="0"/>
        <charset val="1"/>
      </rPr>
      <t xml:space="preserve">KPI</t>
    </r>
    <r>
      <rPr>
        <b val="true"/>
        <sz val="16"/>
        <color rgb="FFFFFFFF"/>
        <rFont val="Noto Sans CJK SC"/>
        <family val="2"/>
      </rPr>
      <t xml:space="preserve">（自動計算）</t>
    </r>
  </si>
  <si>
    <r>
      <rPr>
        <sz val="11"/>
        <color rgb="FFFFFFFF"/>
        <rFont val="Meiryo"/>
        <family val="0"/>
        <charset val="1"/>
      </rPr>
      <t xml:space="preserve">Before/After </t>
    </r>
    <r>
      <rPr>
        <sz val="11"/>
        <color rgb="FFFFFFFF"/>
        <rFont val="Noto Sans CJK SC"/>
        <family val="2"/>
      </rPr>
      <t xml:space="preserve">や件数・単価を入れると、変化と増収が自動算出されます</t>
    </r>
  </si>
  <si>
    <r>
      <rPr>
        <b val="true"/>
        <sz val="12"/>
        <color rgb="FFFFFFFF"/>
        <rFont val="Meiryo"/>
        <family val="0"/>
        <charset val="1"/>
      </rPr>
      <t xml:space="preserve">■ A. </t>
    </r>
    <r>
      <rPr>
        <b val="true"/>
        <sz val="12"/>
        <color rgb="FFFFFFFF"/>
        <rFont val="Noto Sans CJK SC"/>
        <family val="2"/>
      </rPr>
      <t xml:space="preserve">応需・回転</t>
    </r>
  </si>
  <si>
    <t xml:space="preserve">Before</t>
  </si>
  <si>
    <t xml:space="preserve">After</t>
  </si>
  <si>
    <t xml:space="preserve">変化</t>
  </si>
  <si>
    <r>
      <rPr>
        <sz val="10"/>
        <color rgb="FF000000"/>
        <rFont val="Noto Sans CJK SC"/>
        <family val="2"/>
      </rPr>
      <t xml:space="preserve">外来入院待機（人</t>
    </r>
    <r>
      <rPr>
        <sz val="10"/>
        <color rgb="FF000000"/>
        <rFont val="Meiryo"/>
        <family val="0"/>
        <charset val="1"/>
      </rPr>
      <t xml:space="preserve">/</t>
    </r>
    <r>
      <rPr>
        <sz val="10"/>
        <color rgb="FF000000"/>
        <rFont val="Noto Sans CJK SC"/>
        <family val="2"/>
      </rPr>
      <t xml:space="preserve">月）</t>
    </r>
  </si>
  <si>
    <r>
      <rPr>
        <b val="true"/>
        <sz val="12"/>
        <color rgb="FFFFFFFF"/>
        <rFont val="Meiryo"/>
        <family val="0"/>
        <charset val="1"/>
      </rPr>
      <t xml:space="preserve">■ B. </t>
    </r>
    <r>
      <rPr>
        <b val="true"/>
        <sz val="12"/>
        <color rgb="FFFFFFFF"/>
        <rFont val="Noto Sans CJK SC"/>
        <family val="2"/>
      </rPr>
      <t xml:space="preserve">タスクシフトの効果</t>
    </r>
  </si>
  <si>
    <t xml:space="preserve">救命士が担う割合</t>
  </si>
  <si>
    <r>
      <rPr>
        <sz val="10"/>
        <color rgb="FF000000"/>
        <rFont val="Noto Sans CJK SC"/>
        <family val="2"/>
      </rPr>
      <t xml:space="preserve">創出時間（時間</t>
    </r>
    <r>
      <rPr>
        <sz val="10"/>
        <color rgb="FF000000"/>
        <rFont val="Meiryo"/>
        <family val="0"/>
        <charset val="1"/>
      </rPr>
      <t xml:space="preserve">/</t>
    </r>
    <r>
      <rPr>
        <sz val="10"/>
        <color rgb="FF000000"/>
        <rFont val="Noto Sans CJK SC"/>
        <family val="2"/>
      </rPr>
      <t xml:space="preserve">年）</t>
    </r>
  </si>
  <si>
    <r>
      <rPr>
        <sz val="9"/>
        <color rgb="FF7F7F7F"/>
        <rFont val="Meiryo"/>
        <family val="0"/>
        <charset val="1"/>
      </rPr>
      <t xml:space="preserve">06</t>
    </r>
    <r>
      <rPr>
        <sz val="9"/>
        <color rgb="FF7F7F7F"/>
        <rFont val="Noto Sans CJK SC"/>
        <family val="2"/>
      </rPr>
      <t xml:space="preserve">シート</t>
    </r>
    <r>
      <rPr>
        <sz val="9"/>
        <color rgb="FF7F7F7F"/>
        <rFont val="Meiryo"/>
        <family val="0"/>
        <charset val="1"/>
      </rPr>
      <t xml:space="preserve">B</t>
    </r>
    <r>
      <rPr>
        <sz val="9"/>
        <color rgb="FF7F7F7F"/>
        <rFont val="Noto Sans CJK SC"/>
        <family val="2"/>
      </rPr>
      <t xml:space="preserve">の合計を転記</t>
    </r>
  </si>
  <si>
    <r>
      <rPr>
        <sz val="10"/>
        <color rgb="FF000000"/>
        <rFont val="Noto Sans CJK SC"/>
        <family val="2"/>
      </rPr>
      <t xml:space="preserve">追加で受け入れ可能な患者数（人</t>
    </r>
    <r>
      <rPr>
        <sz val="10"/>
        <color rgb="FF000000"/>
        <rFont val="Meiryo"/>
        <family val="0"/>
        <charset val="1"/>
      </rPr>
      <t xml:space="preserve">/</t>
    </r>
    <r>
      <rPr>
        <sz val="10"/>
        <color rgb="FF000000"/>
        <rFont val="Noto Sans CJK SC"/>
        <family val="2"/>
      </rPr>
      <t xml:space="preserve">年）</t>
    </r>
  </si>
  <si>
    <r>
      <rPr>
        <sz val="9"/>
        <color rgb="FF7F7F7F"/>
        <rFont val="Meiryo"/>
        <family val="0"/>
        <charset val="1"/>
      </rPr>
      <t xml:space="preserve">06</t>
    </r>
    <r>
      <rPr>
        <sz val="9"/>
        <color rgb="FF7F7F7F"/>
        <rFont val="Noto Sans CJK SC"/>
        <family val="2"/>
      </rPr>
      <t xml:space="preserve">シート</t>
    </r>
    <r>
      <rPr>
        <sz val="9"/>
        <color rgb="FF7F7F7F"/>
        <rFont val="Meiryo"/>
        <family val="0"/>
        <charset val="1"/>
      </rPr>
      <t xml:space="preserve">B</t>
    </r>
    <r>
      <rPr>
        <sz val="9"/>
        <color rgb="FF7F7F7F"/>
        <rFont val="Noto Sans CJK SC"/>
        <family val="2"/>
      </rPr>
      <t xml:space="preserve">の試算を転記</t>
    </r>
  </si>
  <si>
    <r>
      <rPr>
        <b val="true"/>
        <sz val="12"/>
        <color rgb="FFFFFFFF"/>
        <rFont val="Meiryo"/>
        <family val="0"/>
        <charset val="1"/>
      </rPr>
      <t xml:space="preserve">■ C. </t>
    </r>
    <r>
      <rPr>
        <b val="true"/>
        <sz val="12"/>
        <color rgb="FFFFFFFF"/>
        <rFont val="Noto Sans CJK SC"/>
        <family val="2"/>
      </rPr>
      <t xml:space="preserve">応需の向上 → 入院 → 増収 試算（</t>
    </r>
    <r>
      <rPr>
        <b val="true"/>
        <sz val="12"/>
        <color rgb="FFFFFFFF"/>
        <rFont val="Meiryo"/>
        <family val="0"/>
        <charset val="1"/>
      </rPr>
      <t xml:space="preserve">DP Work</t>
    </r>
    <r>
      <rPr>
        <b val="true"/>
        <sz val="12"/>
        <color rgb="FFFFFFFF"/>
        <rFont val="Noto Sans CJK SC"/>
        <family val="2"/>
      </rPr>
      <t xml:space="preserve">の因果モデル）</t>
    </r>
  </si>
  <si>
    <r>
      <rPr>
        <sz val="10"/>
        <color rgb="FF000000"/>
        <rFont val="Noto Sans CJK SC"/>
        <family val="2"/>
      </rPr>
      <t xml:space="preserve">応需向上で増える救急受入台数（台</t>
    </r>
    <r>
      <rPr>
        <sz val="10"/>
        <color rgb="FF000000"/>
        <rFont val="Meiryo"/>
        <family val="0"/>
        <charset val="1"/>
      </rPr>
      <t xml:space="preserve">/</t>
    </r>
    <r>
      <rPr>
        <sz val="10"/>
        <color rgb="FF000000"/>
        <rFont val="Noto Sans CJK SC"/>
        <family val="2"/>
      </rPr>
      <t xml:space="preserve">年）</t>
    </r>
  </si>
  <si>
    <t xml:space="preserve">自院の見込みを記入</t>
  </si>
  <si>
    <r>
      <rPr>
        <sz val="10"/>
        <color rgb="FF000000"/>
        <rFont val="Noto Sans CJK SC"/>
        <family val="2"/>
      </rPr>
      <t xml:space="preserve">救急車→入院 転換率（</t>
    </r>
    <r>
      <rPr>
        <sz val="10"/>
        <color rgb="FF000000"/>
        <rFont val="Meiryo"/>
        <family val="0"/>
        <charset val="1"/>
      </rPr>
      <t xml:space="preserve">%</t>
    </r>
    <r>
      <rPr>
        <sz val="10"/>
        <color rgb="FF000000"/>
        <rFont val="Noto Sans CJK SC"/>
        <family val="2"/>
      </rPr>
      <t xml:space="preserve">）</t>
    </r>
  </si>
  <si>
    <t xml:space="preserve">自院実績を記入</t>
  </si>
  <si>
    <r>
      <rPr>
        <sz val="10"/>
        <color rgb="FF000000"/>
        <rFont val="Meiryo"/>
        <family val="0"/>
        <charset val="1"/>
      </rPr>
      <t xml:space="preserve">1</t>
    </r>
    <r>
      <rPr>
        <sz val="10"/>
        <color rgb="FF000000"/>
        <rFont val="Noto Sans CJK SC"/>
        <family val="2"/>
      </rPr>
      <t xml:space="preserve">入院あたり粗利（円）</t>
    </r>
  </si>
  <si>
    <r>
      <rPr>
        <sz val="9"/>
        <color rgb="FF7F7F7F"/>
        <rFont val="Meiryo"/>
        <family val="0"/>
        <charset val="1"/>
      </rPr>
      <t xml:space="preserve">DPC</t>
    </r>
    <r>
      <rPr>
        <sz val="9"/>
        <color rgb="FF7F7F7F"/>
        <rFont val="Noto Sans CJK SC"/>
        <family val="2"/>
      </rPr>
      <t xml:space="preserve">等の自院概算を記入</t>
    </r>
  </si>
  <si>
    <r>
      <rPr>
        <sz val="10"/>
        <color rgb="FF000000"/>
        <rFont val="Noto Sans CJK SC"/>
        <family val="2"/>
      </rPr>
      <t xml:space="preserve">追加入院数（人</t>
    </r>
    <r>
      <rPr>
        <sz val="10"/>
        <color rgb="FF000000"/>
        <rFont val="Meiryo"/>
        <family val="0"/>
        <charset val="1"/>
      </rPr>
      <t xml:space="preserve">/</t>
    </r>
    <r>
      <rPr>
        <sz val="10"/>
        <color rgb="FF000000"/>
        <rFont val="Noto Sans CJK SC"/>
        <family val="2"/>
      </rPr>
      <t xml:space="preserve">年）</t>
    </r>
  </si>
  <si>
    <r>
      <rPr>
        <sz val="9"/>
        <color rgb="FF7F7F7F"/>
        <rFont val="Noto Sans CJK SC"/>
        <family val="2"/>
      </rPr>
      <t xml:space="preserve">増える受入台数 </t>
    </r>
    <r>
      <rPr>
        <sz val="9"/>
        <color rgb="FF7F7F7F"/>
        <rFont val="Meiryo"/>
        <family val="0"/>
        <charset val="1"/>
      </rPr>
      <t xml:space="preserve">× </t>
    </r>
    <r>
      <rPr>
        <sz val="9"/>
        <color rgb="FF7F7F7F"/>
        <rFont val="Noto Sans CJK SC"/>
        <family val="2"/>
      </rPr>
      <t xml:space="preserve">入院転換率</t>
    </r>
  </si>
  <si>
    <t xml:space="preserve">年間 増収試算（円）</t>
  </si>
  <si>
    <r>
      <rPr>
        <sz val="9"/>
        <color rgb="FF7F7F7F"/>
        <rFont val="Noto Sans CJK SC"/>
        <family val="2"/>
      </rPr>
      <t xml:space="preserve">追加入院数 </t>
    </r>
    <r>
      <rPr>
        <sz val="9"/>
        <color rgb="FF7F7F7F"/>
        <rFont val="Meiryo"/>
        <family val="0"/>
        <charset val="1"/>
      </rPr>
      <t xml:space="preserve">× 1</t>
    </r>
    <r>
      <rPr>
        <sz val="9"/>
        <color rgb="FF7F7F7F"/>
        <rFont val="Noto Sans CJK SC"/>
        <family val="2"/>
      </rPr>
      <t xml:space="preserve">入院あたり粗利</t>
    </r>
  </si>
  <si>
    <r>
      <rPr>
        <sz val="9"/>
        <color rgb="FF7F7F7F"/>
        <rFont val="Noto Sans CJK SC"/>
        <family val="2"/>
      </rPr>
      <t xml:space="preserve">補足：応需実績は</t>
    </r>
    <r>
      <rPr>
        <sz val="9"/>
        <color rgb="FF7F7F7F"/>
        <rFont val="Meiryo"/>
        <family val="0"/>
        <charset val="1"/>
      </rPr>
      <t xml:space="preserve">2026</t>
    </r>
    <r>
      <rPr>
        <sz val="9"/>
        <color rgb="FF7F7F7F"/>
        <rFont val="Noto Sans CJK SC"/>
        <family val="2"/>
      </rPr>
      <t xml:space="preserve">改定の『救急患者応需係数』として看護必要度・急性期一般</t>
    </r>
    <r>
      <rPr>
        <sz val="9"/>
        <color rgb="FF7F7F7F"/>
        <rFont val="Meiryo"/>
        <family val="0"/>
        <charset val="1"/>
      </rPr>
      <t xml:space="preserve">A/B</t>
    </r>
    <r>
      <rPr>
        <sz val="9"/>
        <color rgb="FF7F7F7F"/>
        <rFont val="Noto Sans CJK SC"/>
        <family val="2"/>
      </rPr>
      <t xml:space="preserve">に連動します。応需の最大化と病床の高回転は、加算・稼働の両面で経営に効きます。</t>
    </r>
  </si>
  <si>
    <r>
      <rPr>
        <b val="true"/>
        <sz val="16"/>
        <color rgb="FFFFFFFF"/>
        <rFont val="Meiryo"/>
        <family val="0"/>
        <charset val="1"/>
      </rPr>
      <t xml:space="preserve">08</t>
    </r>
    <r>
      <rPr>
        <b val="true"/>
        <sz val="16"/>
        <color rgb="FFFFFFFF"/>
        <rFont val="Noto Sans CJK SC"/>
        <family val="2"/>
      </rPr>
      <t xml:space="preserve">｜ここから先は、ドクターズプライムワークで</t>
    </r>
  </si>
  <si>
    <t xml:space="preserve">地域全体の救急を、医師の補強とデータで支える</t>
  </si>
  <si>
    <t xml:space="preserve">■ 自院単独で進める場合に残りやすい限界</t>
  </si>
  <si>
    <t xml:space="preserve">・ 入院を前提としない受け入れでも、初療を担う『断らない医師』の絶対数が不足すると、応需の上限は人で決まってしまいます。</t>
  </si>
  <si>
    <t xml:space="preserve">・ 応需・転院・稼働のデータを継続的に可視化し、収益と結びつける運用には専門知見が要ります。</t>
  </si>
  <si>
    <t xml:space="preserve">・ 後方支援先とのネットワーク構築には時間がかかり、当面の応需の底上げは医師の補強と併走させる必要があります。</t>
  </si>
  <si>
    <t xml:space="preserve">■ ドクターズプライムワークが補完する領域</t>
  </si>
  <si>
    <t xml:space="preserve">断らない医師の補強</t>
  </si>
  <si>
    <t xml:space="preserve">『まず診る』非常勤医師を補強し、応需の上限を引き上げます。</t>
  </si>
  <si>
    <t xml:space="preserve">データ分析による課題特定</t>
  </si>
  <si>
    <t xml:space="preserve">応需率・転院・稼働から収益改善の課題を特定し、改善に伴走。</t>
  </si>
  <si>
    <t xml:space="preserve">収益化の因果設計</t>
  </si>
  <si>
    <r>
      <rPr>
        <sz val="10"/>
        <color rgb="FF000000"/>
        <rFont val="Noto Sans CJK SC"/>
        <family val="2"/>
      </rPr>
      <t xml:space="preserve">応需 → 入院 → 収益、の因果を設計し、地域連携を経営成果へ接続（救急応需件数</t>
    </r>
    <r>
      <rPr>
        <sz val="10"/>
        <color rgb="FF000000"/>
        <rFont val="Meiryo"/>
        <family val="0"/>
        <charset val="1"/>
      </rPr>
      <t xml:space="preserve">1.6</t>
    </r>
    <r>
      <rPr>
        <sz val="10"/>
        <color rgb="FF000000"/>
        <rFont val="Noto Sans CJK SC"/>
        <family val="2"/>
      </rPr>
      <t xml:space="preserve">倍の実績）。</t>
    </r>
  </si>
  <si>
    <r>
      <rPr>
        <b val="true"/>
        <sz val="11"/>
        <color rgb="FFFFFFFF"/>
        <rFont val="Noto Sans CJK SC"/>
        <family val="2"/>
      </rPr>
      <t xml:space="preserve">▶ 詳細・お問い合わせ：</t>
    </r>
    <r>
      <rPr>
        <b val="true"/>
        <sz val="11"/>
        <color rgb="FFFFFFFF"/>
        <rFont val="Meiryo"/>
        <family val="0"/>
        <charset val="1"/>
      </rPr>
      <t xml:space="preserve">drsprime.com/service/work/hospital</t>
    </r>
  </si>
  <si>
    <t xml:space="preserve">■ 参考：関連する制度・仕組み（一般情報）</t>
  </si>
  <si>
    <t xml:space="preserve">区分</t>
  </si>
  <si>
    <t xml:space="preserve">内容</t>
  </si>
  <si>
    <t xml:space="preserve">救急患者応需係数</t>
  </si>
  <si>
    <r>
      <rPr>
        <sz val="10"/>
        <color rgb="FF000000"/>
        <rFont val="Noto Sans CJK SC"/>
        <family val="2"/>
      </rPr>
      <t xml:space="preserve">病床当たり年間救急搬送受入件数</t>
    </r>
    <r>
      <rPr>
        <sz val="10"/>
        <color rgb="FF000000"/>
        <rFont val="Meiryo"/>
        <family val="0"/>
        <charset val="1"/>
      </rPr>
      <t xml:space="preserve">×0.005</t>
    </r>
    <r>
      <rPr>
        <sz val="10"/>
        <color rgb="FF000000"/>
        <rFont val="Noto Sans CJK SC"/>
        <family val="2"/>
      </rPr>
      <t xml:space="preserve">（上限</t>
    </r>
    <r>
      <rPr>
        <sz val="10"/>
        <color rgb="FF000000"/>
        <rFont val="Meiryo"/>
        <family val="0"/>
        <charset val="1"/>
      </rPr>
      <t xml:space="preserve">10%</t>
    </r>
    <r>
      <rPr>
        <sz val="10"/>
        <color rgb="FF000000"/>
        <rFont val="Noto Sans CJK SC"/>
        <family val="2"/>
      </rPr>
      <t xml:space="preserve">）。看護必要度・急性期一般</t>
    </r>
    <r>
      <rPr>
        <sz val="10"/>
        <color rgb="FF000000"/>
        <rFont val="Meiryo"/>
        <family val="0"/>
        <charset val="1"/>
      </rPr>
      <t xml:space="preserve">A/B</t>
    </r>
    <r>
      <rPr>
        <sz val="10"/>
        <color rgb="FF000000"/>
        <rFont val="Noto Sans CJK SC"/>
        <family val="2"/>
      </rPr>
      <t xml:space="preserve">等に連動し、応需実績が経営に直結。</t>
    </r>
  </si>
  <si>
    <r>
      <rPr>
        <b val="true"/>
        <sz val="10"/>
        <color rgb="FF000000"/>
        <rFont val="Noto Sans CJK SC"/>
        <family val="2"/>
      </rPr>
      <t xml:space="preserve">オーバーベッド（</t>
    </r>
    <r>
      <rPr>
        <b val="true"/>
        <sz val="10"/>
        <color rgb="FF000000"/>
        <rFont val="Meiryo"/>
        <family val="0"/>
        <charset val="1"/>
      </rPr>
      <t xml:space="preserve">5%</t>
    </r>
    <r>
      <rPr>
        <b val="true"/>
        <sz val="10"/>
        <color rgb="FF000000"/>
        <rFont val="Noto Sans CJK SC"/>
        <family val="2"/>
      </rPr>
      <t xml:space="preserve">増床ルール）</t>
    </r>
  </si>
  <si>
    <r>
      <rPr>
        <sz val="10"/>
        <color rgb="FF000000"/>
        <rFont val="Noto Sans CJK SC"/>
        <family val="2"/>
      </rPr>
      <t xml:space="preserve">病床が足りない場合、</t>
    </r>
    <r>
      <rPr>
        <sz val="10"/>
        <color rgb="FF000000"/>
        <rFont val="Meiryo"/>
        <family val="0"/>
        <charset val="1"/>
      </rPr>
      <t xml:space="preserve">5%</t>
    </r>
    <r>
      <rPr>
        <sz val="10"/>
        <color rgb="FF000000"/>
        <rFont val="Noto Sans CJK SC"/>
        <family val="2"/>
      </rPr>
      <t xml:space="preserve">の範囲で増床が可能。看護師確保が前提。</t>
    </r>
  </si>
  <si>
    <t xml:space="preserve">院内救命士の活用</t>
  </si>
  <si>
    <t xml:space="preserve">ホットライン対応・転院調整等を救命士へタスクシフトし、医師・看護師の時間を創出。</t>
  </si>
  <si>
    <t xml:space="preserve">※ 要件・点数・運用は改定・通知で変わります。算定・届出・増床は最新の告示・通知と自院の体制でご確認ください。</t>
  </si>
  <si>
    <t xml:space="preserve">■ 出典・参考</t>
  </si>
  <si>
    <t xml:space="preserve">・ 公開セミナー「湘南鎌倉救急部門を支える地域連携〜入院を前提としない受け入れと病床マネジメントで実現する地域全体の救急〜」（ドクターズプライムワーク／湘南鎌倉総合病院の事例）</t>
  </si>
  <si>
    <r>
      <rPr>
        <sz val="9"/>
        <color rgb="FF000000"/>
        <rFont val="Noto Sans CJK SC"/>
        <family val="2"/>
      </rPr>
      <t xml:space="preserve">・ 厚生労働省 令和</t>
    </r>
    <r>
      <rPr>
        <sz val="9"/>
        <color rgb="FF000000"/>
        <rFont val="Meiryo"/>
        <family val="0"/>
        <charset val="1"/>
      </rPr>
      <t xml:space="preserve">8</t>
    </r>
    <r>
      <rPr>
        <sz val="9"/>
        <color rgb="FF000000"/>
        <rFont val="Noto Sans CJK SC"/>
        <family val="2"/>
      </rPr>
      <t xml:space="preserve">年度診療報酬改定（施行</t>
    </r>
    <r>
      <rPr>
        <sz val="9"/>
        <color rgb="FF000000"/>
        <rFont val="Meiryo"/>
        <family val="0"/>
        <charset val="1"/>
      </rPr>
      <t xml:space="preserve">2026</t>
    </r>
    <r>
      <rPr>
        <sz val="9"/>
        <color rgb="FF000000"/>
        <rFont val="Noto Sans CJK SC"/>
        <family val="2"/>
      </rPr>
      <t xml:space="preserve">年</t>
    </r>
    <r>
      <rPr>
        <sz val="9"/>
        <color rgb="FF000000"/>
        <rFont val="Meiryo"/>
        <family val="0"/>
        <charset val="1"/>
      </rPr>
      <t xml:space="preserve">6</t>
    </r>
    <r>
      <rPr>
        <sz val="9"/>
        <color rgb="FF000000"/>
        <rFont val="Noto Sans CJK SC"/>
        <family val="2"/>
      </rPr>
      <t xml:space="preserve">月</t>
    </r>
    <r>
      <rPr>
        <sz val="9"/>
        <color rgb="FF000000"/>
        <rFont val="Meiryo"/>
        <family val="0"/>
        <charset val="1"/>
      </rPr>
      <t xml:space="preserve">1</t>
    </r>
    <r>
      <rPr>
        <sz val="9"/>
        <color rgb="FF000000"/>
        <rFont val="Noto Sans CJK SC"/>
        <family val="2"/>
      </rPr>
      <t xml:space="preserve">日、令和</t>
    </r>
    <r>
      <rPr>
        <sz val="9"/>
        <color rgb="FF000000"/>
        <rFont val="Meiryo"/>
        <family val="0"/>
        <charset val="1"/>
      </rPr>
      <t xml:space="preserve">8</t>
    </r>
    <r>
      <rPr>
        <sz val="9"/>
        <color rgb="FF000000"/>
        <rFont val="Noto Sans CJK SC"/>
        <family val="2"/>
      </rPr>
      <t xml:space="preserve">年告示第</t>
    </r>
    <r>
      <rPr>
        <sz val="9"/>
        <color rgb="FF000000"/>
        <rFont val="Meiryo"/>
        <family val="0"/>
        <charset val="1"/>
      </rPr>
      <t xml:space="preserve">69</t>
    </r>
    <r>
      <rPr>
        <sz val="9"/>
        <color rgb="FF000000"/>
        <rFont val="Noto Sans CJK SC"/>
        <family val="2"/>
      </rPr>
      <t xml:space="preserve">号）／救急患者応需係数 等</t>
    </r>
  </si>
  <si>
    <t xml:space="preserve">・ 厚生労働省「医師の働き方改革」／院内救命士の活用に関する各院資料</t>
  </si>
  <si>
    <t xml:space="preserve">※ 本ツールに非公開情報（商談メモ等）は使用していません。</t>
  </si>
</sst>
</file>

<file path=xl/styles.xml><?xml version="1.0" encoding="utf-8"?>
<styleSheet xmlns="http://schemas.openxmlformats.org/spreadsheetml/2006/main">
  <numFmts count="7">
    <numFmt numFmtId="164" formatCode="General"/>
    <numFmt numFmtId="165" formatCode="0.0%"/>
    <numFmt numFmtId="166" formatCode="#,##0.0"/>
    <numFmt numFmtId="167" formatCode="0.00"/>
    <numFmt numFmtId="168" formatCode="#,##0"/>
    <numFmt numFmtId="169" formatCode="0%"/>
    <numFmt numFmtId="170" formatCode="\¥#,##0"/>
  </numFmts>
  <fonts count="30">
    <font>
      <sz val="11"/>
      <color theme="1"/>
      <name val="Calibri"/>
      <family val="2"/>
      <charset val="1"/>
    </font>
    <font>
      <sz val="10"/>
      <name val="Arial"/>
      <family val="0"/>
    </font>
    <font>
      <sz val="10"/>
      <name val="Arial"/>
      <family val="0"/>
    </font>
    <font>
      <sz val="10"/>
      <name val="Arial"/>
      <family val="0"/>
    </font>
    <font>
      <b val="true"/>
      <sz val="16"/>
      <color rgb="FFFFFFFF"/>
      <name val="Noto Sans CJK SC"/>
      <family val="2"/>
    </font>
    <font>
      <b val="true"/>
      <sz val="16"/>
      <color rgb="FFFFFFFF"/>
      <name val="Meiryo"/>
      <family val="0"/>
      <charset val="1"/>
    </font>
    <font>
      <sz val="11"/>
      <color rgb="FFFFFFFF"/>
      <name val="Noto Sans CJK SC"/>
      <family val="2"/>
    </font>
    <font>
      <sz val="9"/>
      <color rgb="FF7F7F7F"/>
      <name val="Noto Sans CJK SC"/>
      <family val="2"/>
    </font>
    <font>
      <sz val="9"/>
      <color rgb="FF7F7F7F"/>
      <name val="Meiryo"/>
      <family val="0"/>
      <charset val="1"/>
    </font>
    <font>
      <i val="true"/>
      <sz val="9"/>
      <color rgb="FF7F7F7F"/>
      <name val="Noto Sans CJK SC"/>
      <family val="2"/>
    </font>
    <font>
      <b val="true"/>
      <sz val="12"/>
      <color rgb="FFFFFFFF"/>
      <name val="Noto Sans CJK SC"/>
      <family val="2"/>
    </font>
    <font>
      <b val="true"/>
      <sz val="10"/>
      <color rgb="FFFFFFFF"/>
      <name val="Noto Sans CJK SC"/>
      <family val="2"/>
    </font>
    <font>
      <sz val="10"/>
      <color rgb="FF000000"/>
      <name val="Noto Sans CJK SC"/>
      <family val="2"/>
    </font>
    <font>
      <sz val="10"/>
      <color rgb="FF000000"/>
      <name val="Meiryo"/>
      <family val="0"/>
      <charset val="1"/>
    </font>
    <font>
      <b val="true"/>
      <sz val="11"/>
      <color rgb="FFFFFFFF"/>
      <name val="Noto Sans CJK SC"/>
      <family val="2"/>
    </font>
    <font>
      <sz val="11"/>
      <color rgb="FF000000"/>
      <name val="Noto Sans CJK SC"/>
      <family val="2"/>
    </font>
    <font>
      <sz val="11"/>
      <color rgb="FF000000"/>
      <name val="Meiryo"/>
      <family val="0"/>
      <charset val="1"/>
    </font>
    <font>
      <b val="true"/>
      <sz val="12"/>
      <color rgb="FF7F7F7F"/>
      <name val="Meiryo"/>
      <family val="0"/>
      <charset val="1"/>
    </font>
    <font>
      <b val="true"/>
      <sz val="12"/>
      <color rgb="FFFFFFFF"/>
      <name val="Meiryo"/>
      <family val="0"/>
      <charset val="1"/>
    </font>
    <font>
      <sz val="10"/>
      <color rgb="FF7F7F7F"/>
      <name val="Noto Sans CJK SC"/>
      <family val="2"/>
    </font>
    <font>
      <sz val="10"/>
      <color rgb="FF7F7F7F"/>
      <name val="Meiryo"/>
      <family val="0"/>
      <charset val="1"/>
    </font>
    <font>
      <b val="true"/>
      <sz val="11"/>
      <color rgb="FFFFFFFF"/>
      <name val="Meiryo"/>
      <family val="0"/>
      <charset val="1"/>
    </font>
    <font>
      <b val="true"/>
      <sz val="11"/>
      <color rgb="FF000000"/>
      <name val="Meiryo"/>
      <family val="0"/>
      <charset val="1"/>
    </font>
    <font>
      <b val="true"/>
      <sz val="11"/>
      <color rgb="FF006400"/>
      <name val="Meiryo"/>
      <family val="0"/>
      <charset val="1"/>
    </font>
    <font>
      <sz val="9"/>
      <color rgb="FF000000"/>
      <name val="Meiryo"/>
      <family val="0"/>
      <charset val="1"/>
    </font>
    <font>
      <sz val="9"/>
      <color rgb="FF000000"/>
      <name val="Noto Sans CJK SC"/>
      <family val="2"/>
    </font>
    <font>
      <b val="true"/>
      <sz val="10"/>
      <color rgb="FFFFFFFF"/>
      <name val="Meiryo"/>
      <family val="0"/>
      <charset val="1"/>
    </font>
    <font>
      <b val="true"/>
      <sz val="10"/>
      <color rgb="FF000000"/>
      <name val="Noto Sans CJK SC"/>
      <family val="2"/>
    </font>
    <font>
      <b val="true"/>
      <sz val="10"/>
      <color rgb="FF000000"/>
      <name val="Meiryo"/>
      <family val="0"/>
      <charset val="1"/>
    </font>
    <font>
      <sz val="11"/>
      <color rgb="FFFFFFFF"/>
      <name val="Meiryo"/>
      <family val="0"/>
      <charset val="1"/>
    </font>
  </fonts>
  <fills count="7">
    <fill>
      <patternFill patternType="none"/>
    </fill>
    <fill>
      <patternFill patternType="gray125"/>
    </fill>
    <fill>
      <patternFill patternType="solid">
        <fgColor rgb="FF1F3A5F"/>
        <bgColor rgb="FF333333"/>
      </patternFill>
    </fill>
    <fill>
      <patternFill patternType="solid">
        <fgColor rgb="FF2E7D77"/>
        <bgColor rgb="FF008080"/>
      </patternFill>
    </fill>
    <fill>
      <patternFill patternType="solid">
        <fgColor rgb="FFFFF2CC"/>
        <bgColor rgb="FFEAF0F4"/>
      </patternFill>
    </fill>
    <fill>
      <patternFill patternType="solid">
        <fgColor rgb="FFEAF0F4"/>
        <bgColor rgb="FFDCE6EC"/>
      </patternFill>
    </fill>
    <fill>
      <patternFill patternType="solid">
        <fgColor rgb="FFDCE6EC"/>
        <bgColor rgb="FFEAF0F4"/>
      </patternFill>
    </fill>
  </fills>
  <borders count="3">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 diagonalUp="false" diagonalDown="false">
      <left style="thin">
        <color rgb="FFBFBFBF"/>
      </left>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0" shrinkToFit="false"/>
      <protection locked="true" hidden="false"/>
    </xf>
    <xf numFmtId="164" fontId="6" fillId="3" borderId="0" xfId="0" applyFont="true" applyBorder="true" applyAlignment="true" applyProtection="false">
      <alignment horizontal="left" vertical="center" textRotation="0" wrapText="false" indent="0" shrinkToFit="false"/>
      <protection locked="true" hidden="false"/>
    </xf>
    <xf numFmtId="164" fontId="7" fillId="0" borderId="0" xfId="0" applyFont="true" applyBorder="true" applyAlignment="true" applyProtection="false">
      <alignment horizontal="left" vertical="center" textRotation="0" wrapText="false" indent="0" shrinkToFit="false"/>
      <protection locked="true" hidden="false"/>
    </xf>
    <xf numFmtId="164" fontId="9" fillId="0" borderId="0" xfId="0" applyFont="true" applyBorder="true" applyAlignment="true" applyProtection="false">
      <alignment horizontal="general" vertical="center" textRotation="0" wrapText="true" indent="0" shrinkToFit="false"/>
      <protection locked="true" hidden="false"/>
    </xf>
    <xf numFmtId="164" fontId="10" fillId="3" borderId="0" xfId="0" applyFont="true" applyBorder="true" applyAlignment="true" applyProtection="false">
      <alignment horizontal="left" vertical="center" textRotation="0" wrapText="false" indent="0" shrinkToFit="false"/>
      <protection locked="true" hidden="false"/>
    </xf>
    <xf numFmtId="164" fontId="11" fillId="2" borderId="1" xfId="0" applyFont="true" applyBorder="true" applyAlignment="true" applyProtection="false">
      <alignment horizontal="center" vertical="center" textRotation="0" wrapText="false" indent="0" shrinkToFit="false"/>
      <protection locked="true" hidden="false"/>
    </xf>
    <xf numFmtId="164" fontId="12" fillId="0" borderId="2" xfId="0" applyFont="true" applyBorder="true" applyAlignment="true" applyProtection="false">
      <alignment horizontal="left" vertical="center" textRotation="0" wrapText="true" indent="0" shrinkToFit="false"/>
      <protection locked="true" hidden="false"/>
    </xf>
    <xf numFmtId="164" fontId="14" fillId="2" borderId="1" xfId="0" applyFont="true" applyBorder="true" applyAlignment="true" applyProtection="false">
      <alignment horizontal="center" vertical="center" textRotation="0" wrapText="false" indent="0" shrinkToFit="false"/>
      <protection locked="true" hidden="false"/>
    </xf>
    <xf numFmtId="164" fontId="15" fillId="0" borderId="2" xfId="0" applyFont="true" applyBorder="true" applyAlignment="true" applyProtection="false">
      <alignment horizontal="left" vertical="center" textRotation="0" wrapText="true" indent="0" shrinkToFit="false"/>
      <protection locked="true" hidden="false"/>
    </xf>
    <xf numFmtId="164" fontId="12" fillId="0" borderId="0" xfId="0" applyFont="true" applyBorder="true" applyAlignment="true" applyProtection="false">
      <alignment horizontal="left" vertical="center" textRotation="0" wrapText="true" indent="0" shrinkToFit="false"/>
      <protection locked="true" hidden="false"/>
    </xf>
    <xf numFmtId="164" fontId="7" fillId="0" borderId="0" xfId="0" applyFont="true" applyBorder="true" applyAlignment="true" applyProtection="false">
      <alignment horizontal="left" vertical="center" textRotation="0" wrapText="true" indent="0" shrinkToFit="false"/>
      <protection locked="true" hidden="false"/>
    </xf>
    <xf numFmtId="164" fontId="5" fillId="2" borderId="0" xfId="0" applyFont="true" applyBorder="true" applyAlignment="true" applyProtection="false">
      <alignment horizontal="left" vertical="center" textRotation="0" wrapText="false" indent="0" shrinkToFit="false"/>
      <protection locked="true" hidden="false"/>
    </xf>
    <xf numFmtId="164" fontId="17" fillId="0" borderId="0" xfId="0" applyFont="true" applyBorder="false" applyAlignment="true" applyProtection="false">
      <alignment horizontal="center" vertical="center" textRotation="0" wrapText="false" indent="0" shrinkToFit="false"/>
      <protection locked="true" hidden="false"/>
    </xf>
    <xf numFmtId="164" fontId="14" fillId="3" borderId="1" xfId="0" applyFont="true" applyBorder="true" applyAlignment="true" applyProtection="false">
      <alignment horizontal="center" vertical="center" textRotation="0" wrapText="false" indent="0" shrinkToFit="false"/>
      <protection locked="true" hidden="false"/>
    </xf>
    <xf numFmtId="164" fontId="11" fillId="2"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false">
      <alignment horizontal="left" vertical="center" textRotation="0" wrapText="true" indent="0" shrinkToFit="false"/>
      <protection locked="true" hidden="false"/>
    </xf>
    <xf numFmtId="164" fontId="13" fillId="4" borderId="1" xfId="0" applyFont="true" applyBorder="true" applyAlignment="true" applyProtection="true">
      <alignment horizontal="left" vertical="center" textRotation="0" wrapText="false" indent="0" shrinkToFit="false"/>
      <protection locked="false" hidden="false"/>
    </xf>
    <xf numFmtId="164" fontId="18" fillId="3" borderId="0" xfId="0" applyFont="true" applyBorder="true" applyAlignment="true" applyProtection="false">
      <alignment horizontal="left" vertical="center" textRotation="0" wrapText="false" indent="0" shrinkToFit="false"/>
      <protection locked="true" hidden="false"/>
    </xf>
    <xf numFmtId="164" fontId="13" fillId="4" borderId="1" xfId="0" applyFont="true" applyBorder="true" applyAlignment="true" applyProtection="true">
      <alignment horizontal="center" vertical="center" textRotation="0" wrapText="false" indent="0" shrinkToFit="false"/>
      <protection locked="false" hidden="false"/>
    </xf>
    <xf numFmtId="164" fontId="12" fillId="0" borderId="1" xfId="0" applyFont="true" applyBorder="true" applyAlignment="true" applyProtection="false">
      <alignment horizontal="left" vertical="center" textRotation="0" wrapText="false" indent="0" shrinkToFit="false"/>
      <protection locked="true" hidden="false"/>
    </xf>
    <xf numFmtId="164" fontId="19" fillId="0" borderId="1" xfId="0" applyFont="true" applyBorder="true" applyAlignment="true" applyProtection="false">
      <alignment horizontal="left" vertical="center" textRotation="0" wrapText="false" indent="0" shrinkToFit="false"/>
      <protection locked="true" hidden="false"/>
    </xf>
    <xf numFmtId="164" fontId="14" fillId="2" borderId="2" xfId="0" applyFont="true" applyBorder="true" applyAlignment="true" applyProtection="false">
      <alignment horizontal="center" vertical="center" textRotation="0" wrapText="false" indent="0" shrinkToFit="false"/>
      <protection locked="true" hidden="false"/>
    </xf>
    <xf numFmtId="164" fontId="22" fillId="0" borderId="1" xfId="0" applyFont="true" applyBorder="true" applyAlignment="true" applyProtection="false">
      <alignment horizontal="center" vertical="center" textRotation="0" wrapText="false" indent="0" shrinkToFit="false"/>
      <protection locked="true" hidden="false"/>
    </xf>
    <xf numFmtId="165" fontId="23" fillId="0" borderId="2"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4" fontId="24" fillId="5" borderId="1" xfId="0" applyFont="true" applyBorder="true" applyAlignment="true" applyProtection="false">
      <alignment horizontal="left" vertical="center" textRotation="0" wrapText="true" indent="0" shrinkToFit="false"/>
      <protection locked="true" hidden="false"/>
    </xf>
    <xf numFmtId="164" fontId="12" fillId="4" borderId="1" xfId="0" applyFont="true" applyBorder="true" applyAlignment="true" applyProtection="true">
      <alignment horizontal="center" vertical="center" textRotation="0" wrapText="false" indent="0" shrinkToFit="false"/>
      <protection locked="false" hidden="false"/>
    </xf>
    <xf numFmtId="164" fontId="13" fillId="0" borderId="1" xfId="0" applyFont="true" applyBorder="true" applyAlignment="true" applyProtection="false">
      <alignment horizontal="left" vertical="center" textRotation="0" wrapText="true" indent="0" shrinkToFit="false"/>
      <protection locked="true" hidden="false"/>
    </xf>
    <xf numFmtId="164" fontId="13" fillId="4" borderId="1" xfId="0" applyFont="true" applyBorder="true" applyAlignment="true" applyProtection="true">
      <alignment horizontal="left" vertical="center" textRotation="0" wrapText="true" indent="0" shrinkToFit="false"/>
      <protection locked="false" hidden="false"/>
    </xf>
    <xf numFmtId="164" fontId="26" fillId="2" borderId="1" xfId="0" applyFont="true" applyBorder="true" applyAlignment="true" applyProtection="false">
      <alignment horizontal="center" vertical="center" textRotation="0" wrapText="true" indent="0" shrinkToFit="false"/>
      <protection locked="true" hidden="false"/>
    </xf>
    <xf numFmtId="166" fontId="13" fillId="0" borderId="1" xfId="0" applyFont="true" applyBorder="true" applyAlignment="true" applyProtection="false">
      <alignment horizontal="center" vertical="center" textRotation="0" wrapText="false" indent="0" shrinkToFit="false"/>
      <protection locked="true" hidden="false"/>
    </xf>
    <xf numFmtId="164" fontId="20" fillId="0" borderId="1" xfId="0" applyFont="true" applyBorder="true" applyAlignment="true" applyProtection="false">
      <alignment horizontal="center" vertical="center" textRotation="0" wrapText="false" indent="0" shrinkToFit="false"/>
      <protection locked="true" hidden="false"/>
    </xf>
    <xf numFmtId="166" fontId="13" fillId="4" borderId="1" xfId="0" applyFont="true" applyBorder="true" applyAlignment="true" applyProtection="true">
      <alignment horizontal="center" vertical="center" textRotation="0" wrapText="false" indent="0" shrinkToFit="false"/>
      <protection locked="false" hidden="false"/>
    </xf>
    <xf numFmtId="164" fontId="27" fillId="6" borderId="1" xfId="0" applyFont="true" applyBorder="true" applyAlignment="true" applyProtection="false">
      <alignment horizontal="left" vertical="center" textRotation="0" wrapText="false" indent="0" shrinkToFit="false"/>
      <protection locked="true" hidden="false"/>
    </xf>
    <xf numFmtId="164" fontId="16" fillId="6" borderId="1" xfId="0" applyFont="true" applyBorder="true" applyAlignment="true" applyProtection="false">
      <alignment horizontal="left" vertical="center" textRotation="0" wrapText="false" indent="0" shrinkToFit="false"/>
      <protection locked="true" hidden="false"/>
    </xf>
    <xf numFmtId="166" fontId="23" fillId="6" borderId="1" xfId="0" applyFont="true" applyBorder="true" applyAlignment="true" applyProtection="false">
      <alignment horizontal="center" vertical="center" textRotation="0" wrapText="false" indent="0" shrinkToFit="false"/>
      <protection locked="true" hidden="false"/>
    </xf>
    <xf numFmtId="167" fontId="13" fillId="4" borderId="1" xfId="0" applyFont="true" applyBorder="true" applyAlignment="true" applyProtection="true">
      <alignment horizontal="center" vertical="center" textRotation="0" wrapText="false" indent="0" shrinkToFit="false"/>
      <protection locked="false" hidden="false"/>
    </xf>
    <xf numFmtId="164" fontId="7" fillId="0" borderId="2" xfId="0" applyFont="true" applyBorder="true" applyAlignment="true" applyProtection="false">
      <alignment horizontal="left" vertical="center" textRotation="0" wrapText="true" indent="0" shrinkToFit="false"/>
      <protection locked="true" hidden="false"/>
    </xf>
    <xf numFmtId="168" fontId="23" fillId="6"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left" vertical="center" textRotation="0" wrapText="true" indent="0" shrinkToFit="false"/>
      <protection locked="true" hidden="false"/>
    </xf>
    <xf numFmtId="164" fontId="29" fillId="3" borderId="0" xfId="0" applyFont="true" applyBorder="true" applyAlignment="true" applyProtection="false">
      <alignment horizontal="left" vertical="center" textRotation="0" wrapText="false" indent="0" shrinkToFit="false"/>
      <protection locked="true" hidden="false"/>
    </xf>
    <xf numFmtId="165" fontId="13" fillId="4" borderId="1" xfId="0" applyFont="true" applyBorder="true" applyAlignment="true" applyProtection="true">
      <alignment horizontal="center" vertical="center" textRotation="0" wrapText="false" indent="0" shrinkToFit="false"/>
      <protection locked="false" hidden="false"/>
    </xf>
    <xf numFmtId="165" fontId="13" fillId="0" borderId="1" xfId="0" applyFont="true" applyBorder="true" applyAlignment="true" applyProtection="false">
      <alignment horizontal="center" vertical="center" textRotation="0" wrapText="false" indent="0" shrinkToFit="false"/>
      <protection locked="true" hidden="false"/>
    </xf>
    <xf numFmtId="168" fontId="13" fillId="4" borderId="1" xfId="0" applyFont="true" applyBorder="true" applyAlignment="true" applyProtection="true">
      <alignment horizontal="center" vertical="center" textRotation="0" wrapText="false" indent="0" shrinkToFit="false"/>
      <protection locked="false" hidden="false"/>
    </xf>
    <xf numFmtId="168" fontId="13" fillId="0" borderId="1" xfId="0" applyFont="true" applyBorder="true" applyAlignment="true" applyProtection="false">
      <alignment horizontal="center" vertical="center" textRotation="0" wrapText="false" indent="0" shrinkToFit="false"/>
      <protection locked="true" hidden="false"/>
    </xf>
    <xf numFmtId="164" fontId="8" fillId="0" borderId="1" xfId="0" applyFont="true" applyBorder="true" applyAlignment="true" applyProtection="false">
      <alignment horizontal="left" vertical="center" textRotation="0" wrapText="true" indent="0" shrinkToFit="false"/>
      <protection locked="true" hidden="false"/>
    </xf>
    <xf numFmtId="169" fontId="13" fillId="4" borderId="1" xfId="0" applyFont="true" applyBorder="true" applyAlignment="true" applyProtection="true">
      <alignment horizontal="center" vertical="center" textRotation="0" wrapText="false" indent="0" shrinkToFit="false"/>
      <protection locked="false" hidden="false"/>
    </xf>
    <xf numFmtId="170" fontId="13" fillId="4" borderId="1" xfId="0" applyFont="true" applyBorder="true" applyAlignment="true" applyProtection="true">
      <alignment horizontal="center" vertical="center" textRotation="0" wrapText="false" indent="0" shrinkToFit="false"/>
      <protection locked="false" hidden="false"/>
    </xf>
    <xf numFmtId="164" fontId="8" fillId="0" borderId="2" xfId="0" applyFont="true" applyBorder="true" applyAlignment="true" applyProtection="false">
      <alignment horizontal="left" vertical="center" textRotation="0" wrapText="true" indent="0" shrinkToFit="false"/>
      <protection locked="true" hidden="false"/>
    </xf>
    <xf numFmtId="164" fontId="7" fillId="0" borderId="2" xfId="0" applyFont="true" applyBorder="true" applyAlignment="true" applyProtection="false">
      <alignment horizontal="left" vertical="center" textRotation="0" wrapText="false" indent="0" shrinkToFit="false"/>
      <protection locked="true" hidden="false"/>
    </xf>
    <xf numFmtId="170" fontId="23" fillId="6" borderId="1" xfId="0" applyFont="true" applyBorder="true" applyAlignment="true" applyProtection="false">
      <alignment horizontal="center" vertical="center" textRotation="0" wrapText="false" indent="0" shrinkToFit="false"/>
      <protection locked="true" hidden="false"/>
    </xf>
    <xf numFmtId="164" fontId="14" fillId="2" borderId="1" xfId="0" applyFont="true" applyBorder="true" applyAlignment="true" applyProtection="false">
      <alignment horizontal="center" vertical="center" textRotation="0" wrapText="true" indent="0" shrinkToFit="false"/>
      <protection locked="true" hidden="false"/>
    </xf>
    <xf numFmtId="164" fontId="14" fillId="3" borderId="0" xfId="0" applyFont="true" applyBorder="true" applyAlignment="true" applyProtection="false">
      <alignment horizontal="left" vertical="center" textRotation="0" wrapText="false" indent="0" shrinkToFit="false"/>
      <protection locked="true" hidden="false"/>
    </xf>
    <xf numFmtId="164" fontId="27" fillId="0" borderId="1" xfId="0" applyFont="true" applyBorder="true" applyAlignment="true" applyProtection="false">
      <alignment horizontal="left" vertical="center" textRotation="0" wrapText="true" indent="0" shrinkToFit="false"/>
      <protection locked="true" hidden="false"/>
    </xf>
    <xf numFmtId="164" fontId="25" fillId="0" borderId="0" xfId="0" applyFont="true" applyBorder="true" applyAlignment="true" applyProtection="fals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6400"/>
      <rgbColor rgb="FF000080"/>
      <rgbColor rgb="FF808000"/>
      <rgbColor rgb="FF800080"/>
      <rgbColor rgb="FF008080"/>
      <rgbColor rgb="FFBFBFBF"/>
      <rgbColor rgb="FF7F7F7F"/>
      <rgbColor rgb="FF9999FF"/>
      <rgbColor rgb="FF993366"/>
      <rgbColor rgb="FFFFF2CC"/>
      <rgbColor rgb="FFEAF0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DCE6EC"/>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1F3A5F"/>
      <rgbColor rgb="FF2E7D77"/>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3" min="2" style="0" width="22"/>
    <col collapsed="false" customWidth="true" hidden="false" outlineLevel="0" max="7" min="4" style="0" width="16"/>
    <col collapsed="false" customWidth="true" hidden="false" outlineLevel="0" max="8" min="8" style="0" width="14"/>
  </cols>
  <sheetData>
    <row r="1" customFormat="false" ht="39.75" hidden="false" customHeight="true" outlineLevel="0" collapsed="false">
      <c r="A1" s="1" t="s">
        <v>0</v>
      </c>
      <c r="B1" s="1"/>
      <c r="C1" s="1"/>
      <c r="D1" s="1"/>
      <c r="E1" s="1"/>
      <c r="F1" s="1"/>
      <c r="G1" s="1"/>
      <c r="H1" s="1"/>
    </row>
    <row r="2" customFormat="false" ht="24" hidden="false" customHeight="true" outlineLevel="0" collapsed="false">
      <c r="A2" s="2" t="s">
        <v>1</v>
      </c>
      <c r="B2" s="2"/>
      <c r="C2" s="2"/>
      <c r="D2" s="2"/>
      <c r="E2" s="2"/>
      <c r="F2" s="2"/>
      <c r="G2" s="2"/>
      <c r="H2" s="2"/>
    </row>
    <row r="3" customFormat="false" ht="14.15" hidden="false" customHeight="false" outlineLevel="0" collapsed="false">
      <c r="A3" s="3" t="s">
        <v>2</v>
      </c>
      <c r="B3" s="3"/>
      <c r="C3" s="3"/>
      <c r="D3" s="3"/>
      <c r="E3" s="3"/>
      <c r="F3" s="3"/>
      <c r="G3" s="3"/>
      <c r="H3" s="3"/>
    </row>
    <row r="4" customFormat="false" ht="27.75" hidden="false" customHeight="true" outlineLevel="0" collapsed="false">
      <c r="A4" s="4" t="s">
        <v>3</v>
      </c>
      <c r="B4" s="4"/>
      <c r="C4" s="4"/>
      <c r="D4" s="4"/>
      <c r="E4" s="4"/>
      <c r="F4" s="4"/>
      <c r="G4" s="4"/>
      <c r="H4" s="4"/>
    </row>
    <row r="6" customFormat="false" ht="24" hidden="false" customHeight="true" outlineLevel="0" collapsed="false">
      <c r="A6" s="5" t="s">
        <v>4</v>
      </c>
      <c r="B6" s="5"/>
      <c r="C6" s="5"/>
      <c r="D6" s="5"/>
      <c r="E6" s="5"/>
      <c r="F6" s="5"/>
      <c r="G6" s="5"/>
      <c r="H6" s="5"/>
    </row>
    <row r="7" customFormat="false" ht="31.5" hidden="false" customHeight="true" outlineLevel="0" collapsed="false">
      <c r="B7" s="6" t="s">
        <v>5</v>
      </c>
      <c r="C7" s="7" t="s">
        <v>6</v>
      </c>
      <c r="D7" s="7"/>
      <c r="E7" s="7"/>
      <c r="F7" s="7"/>
      <c r="G7" s="7"/>
      <c r="H7" s="7"/>
    </row>
    <row r="8" customFormat="false" ht="31.5" hidden="false" customHeight="true" outlineLevel="0" collapsed="false">
      <c r="B8" s="6" t="s">
        <v>7</v>
      </c>
      <c r="C8" s="7" t="s">
        <v>8</v>
      </c>
      <c r="D8" s="7"/>
      <c r="E8" s="7"/>
      <c r="F8" s="7"/>
      <c r="G8" s="7"/>
      <c r="H8" s="7"/>
    </row>
    <row r="9" customFormat="false" ht="31.5" hidden="false" customHeight="true" outlineLevel="0" collapsed="false">
      <c r="B9" s="6" t="s">
        <v>9</v>
      </c>
      <c r="C9" s="7" t="s">
        <v>10</v>
      </c>
      <c r="D9" s="7"/>
      <c r="E9" s="7"/>
      <c r="F9" s="7"/>
      <c r="G9" s="7"/>
      <c r="H9" s="7"/>
    </row>
    <row r="10" customFormat="false" ht="31.5" hidden="false" customHeight="true" outlineLevel="0" collapsed="false">
      <c r="B10" s="6" t="s">
        <v>11</v>
      </c>
      <c r="C10" s="7" t="s">
        <v>12</v>
      </c>
      <c r="D10" s="7"/>
      <c r="E10" s="7"/>
      <c r="F10" s="7"/>
      <c r="G10" s="7"/>
      <c r="H10" s="7"/>
    </row>
    <row r="11" customFormat="false" ht="31.5" hidden="false" customHeight="true" outlineLevel="0" collapsed="false">
      <c r="B11" s="6" t="s">
        <v>13</v>
      </c>
      <c r="C11" s="7" t="s">
        <v>14</v>
      </c>
      <c r="D11" s="7"/>
      <c r="E11" s="7"/>
      <c r="F11" s="7"/>
      <c r="G11" s="7"/>
      <c r="H11" s="7"/>
    </row>
    <row r="13" customFormat="false" ht="24" hidden="false" customHeight="true" outlineLevel="0" collapsed="false">
      <c r="A13" s="5" t="s">
        <v>15</v>
      </c>
      <c r="B13" s="5"/>
      <c r="C13" s="5"/>
      <c r="D13" s="5"/>
      <c r="E13" s="5"/>
      <c r="F13" s="5"/>
      <c r="G13" s="5"/>
      <c r="H13" s="5"/>
    </row>
    <row r="14" customFormat="false" ht="33.75" hidden="false" customHeight="true" outlineLevel="0" collapsed="false">
      <c r="B14" s="8" t="s">
        <v>16</v>
      </c>
      <c r="C14" s="9" t="s">
        <v>17</v>
      </c>
      <c r="D14" s="9"/>
      <c r="E14" s="9"/>
      <c r="F14" s="9"/>
      <c r="G14" s="9"/>
      <c r="H14" s="9"/>
    </row>
    <row r="15" customFormat="false" ht="33.75" hidden="false" customHeight="true" outlineLevel="0" collapsed="false">
      <c r="B15" s="8" t="s">
        <v>18</v>
      </c>
      <c r="C15" s="9" t="s">
        <v>19</v>
      </c>
      <c r="D15" s="9"/>
      <c r="E15" s="9"/>
      <c r="F15" s="9"/>
      <c r="G15" s="9"/>
      <c r="H15" s="9"/>
    </row>
    <row r="16" customFormat="false" ht="33.75" hidden="false" customHeight="true" outlineLevel="0" collapsed="false">
      <c r="B16" s="8" t="s">
        <v>20</v>
      </c>
      <c r="C16" s="9" t="s">
        <v>21</v>
      </c>
      <c r="D16" s="9"/>
      <c r="E16" s="9"/>
      <c r="F16" s="9"/>
      <c r="G16" s="9"/>
      <c r="H16" s="9"/>
    </row>
    <row r="18" customFormat="false" ht="24" hidden="false" customHeight="true" outlineLevel="0" collapsed="false">
      <c r="A18" s="5" t="s">
        <v>22</v>
      </c>
      <c r="B18" s="5"/>
      <c r="C18" s="5"/>
      <c r="D18" s="5"/>
      <c r="E18" s="5"/>
      <c r="F18" s="5"/>
      <c r="G18" s="5"/>
      <c r="H18" s="5"/>
    </row>
    <row r="19" customFormat="false" ht="31.5" hidden="false" customHeight="true" outlineLevel="0" collapsed="false">
      <c r="B19" s="10" t="s">
        <v>23</v>
      </c>
      <c r="C19" s="10"/>
      <c r="D19" s="10"/>
      <c r="E19" s="10"/>
      <c r="F19" s="10"/>
      <c r="G19" s="10"/>
      <c r="H19" s="10"/>
    </row>
    <row r="20" customFormat="false" ht="31.5" hidden="false" customHeight="true" outlineLevel="0" collapsed="false">
      <c r="B20" s="10" t="s">
        <v>24</v>
      </c>
      <c r="C20" s="10"/>
      <c r="D20" s="10"/>
      <c r="E20" s="10"/>
      <c r="F20" s="10"/>
      <c r="G20" s="10"/>
      <c r="H20" s="10"/>
    </row>
    <row r="21" customFormat="false" ht="31.5" hidden="false" customHeight="true" outlineLevel="0" collapsed="false">
      <c r="B21" s="10" t="s">
        <v>25</v>
      </c>
      <c r="C21" s="10"/>
      <c r="D21" s="10"/>
      <c r="E21" s="10"/>
      <c r="F21" s="10"/>
      <c r="G21" s="10"/>
      <c r="H21" s="10"/>
    </row>
    <row r="22" customFormat="false" ht="31.5" hidden="false" customHeight="true" outlineLevel="0" collapsed="false">
      <c r="B22" s="10" t="s">
        <v>26</v>
      </c>
      <c r="C22" s="10"/>
      <c r="D22" s="10"/>
      <c r="E22" s="10"/>
      <c r="F22" s="10"/>
      <c r="G22" s="10"/>
      <c r="H22" s="10"/>
    </row>
    <row r="24" customFormat="false" ht="24" hidden="false" customHeight="true" outlineLevel="0" collapsed="false">
      <c r="A24" s="5" t="s">
        <v>27</v>
      </c>
      <c r="B24" s="5"/>
      <c r="C24" s="5"/>
      <c r="D24" s="5"/>
      <c r="E24" s="5"/>
      <c r="F24" s="5"/>
      <c r="G24" s="5"/>
      <c r="H24" s="5"/>
    </row>
    <row r="25" customFormat="false" ht="27.75" hidden="false" customHeight="true" outlineLevel="0" collapsed="false">
      <c r="B25" s="10" t="s">
        <v>28</v>
      </c>
      <c r="C25" s="10"/>
      <c r="D25" s="10"/>
      <c r="E25" s="10"/>
      <c r="F25" s="10"/>
      <c r="G25" s="10"/>
      <c r="H25" s="10"/>
    </row>
    <row r="26" customFormat="false" ht="27.75" hidden="false" customHeight="true" outlineLevel="0" collapsed="false">
      <c r="B26" s="10" t="s">
        <v>29</v>
      </c>
      <c r="C26" s="10"/>
      <c r="D26" s="10"/>
      <c r="E26" s="10"/>
      <c r="F26" s="10"/>
      <c r="G26" s="10"/>
      <c r="H26" s="10"/>
    </row>
    <row r="28" customFormat="false" ht="27.75" hidden="false" customHeight="true" outlineLevel="0" collapsed="false">
      <c r="A28" s="11" t="s">
        <v>30</v>
      </c>
      <c r="B28" s="11"/>
      <c r="C28" s="11"/>
      <c r="D28" s="11"/>
      <c r="E28" s="11"/>
      <c r="F28" s="11"/>
      <c r="G28" s="11"/>
      <c r="H28" s="11"/>
    </row>
  </sheetData>
  <sheetProtection sheet="true"/>
  <mergeCells count="23">
    <mergeCell ref="A1:H1"/>
    <mergeCell ref="A2:H2"/>
    <mergeCell ref="A3:H3"/>
    <mergeCell ref="A4:H4"/>
    <mergeCell ref="A6:H6"/>
    <mergeCell ref="C7:H7"/>
    <mergeCell ref="C8:H8"/>
    <mergeCell ref="C9:H9"/>
    <mergeCell ref="C10:H10"/>
    <mergeCell ref="C11:H11"/>
    <mergeCell ref="A13:H13"/>
    <mergeCell ref="C14:H14"/>
    <mergeCell ref="C15:H15"/>
    <mergeCell ref="C16:H16"/>
    <mergeCell ref="A18:H18"/>
    <mergeCell ref="B19:H19"/>
    <mergeCell ref="B20:H20"/>
    <mergeCell ref="B21:H21"/>
    <mergeCell ref="B22:H22"/>
    <mergeCell ref="A24:H24"/>
    <mergeCell ref="B25:H25"/>
    <mergeCell ref="B26:H26"/>
    <mergeCell ref="A28:H28"/>
  </mergeCell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4"/>
    <col collapsed="false" customWidth="true" hidden="false" outlineLevel="0" max="7" min="3" style="0" width="16"/>
    <col collapsed="false" customWidth="true" hidden="false" outlineLevel="0" max="8" min="8" style="0" width="10"/>
  </cols>
  <sheetData>
    <row r="1" customFormat="false" ht="39.75" hidden="false" customHeight="true" outlineLevel="0" collapsed="false">
      <c r="A1" s="12" t="s">
        <v>31</v>
      </c>
      <c r="B1" s="12"/>
      <c r="C1" s="12"/>
      <c r="D1" s="12"/>
      <c r="E1" s="12"/>
      <c r="F1" s="12"/>
      <c r="G1" s="12"/>
      <c r="H1" s="12"/>
    </row>
    <row r="2" customFormat="false" ht="24" hidden="false" customHeight="true" outlineLevel="0" collapsed="false">
      <c r="A2" s="2" t="s">
        <v>32</v>
      </c>
      <c r="B2" s="2"/>
      <c r="C2" s="2"/>
      <c r="D2" s="2"/>
      <c r="E2" s="2"/>
      <c r="F2" s="2"/>
      <c r="G2" s="2"/>
      <c r="H2" s="2"/>
    </row>
    <row r="3" customFormat="false" ht="14.15" hidden="false" customHeight="false" outlineLevel="0" collapsed="false">
      <c r="A3" s="3" t="s">
        <v>2</v>
      </c>
      <c r="B3" s="3"/>
      <c r="C3" s="3"/>
      <c r="D3" s="3"/>
      <c r="E3" s="3"/>
      <c r="F3" s="3"/>
      <c r="G3" s="3"/>
      <c r="H3" s="3"/>
    </row>
    <row r="4" customFormat="false" ht="27.75" hidden="false" customHeight="true" outlineLevel="0" collapsed="false">
      <c r="A4" s="4" t="s">
        <v>3</v>
      </c>
      <c r="B4" s="4"/>
      <c r="C4" s="4"/>
      <c r="D4" s="4"/>
      <c r="E4" s="4"/>
      <c r="F4" s="4"/>
      <c r="G4" s="4"/>
      <c r="H4" s="4"/>
    </row>
    <row r="6" customFormat="false" ht="24" hidden="false" customHeight="true" outlineLevel="0" collapsed="false">
      <c r="A6" s="5" t="s">
        <v>33</v>
      </c>
      <c r="B6" s="5"/>
      <c r="C6" s="5"/>
      <c r="D6" s="5"/>
      <c r="E6" s="5"/>
      <c r="F6" s="5"/>
      <c r="G6" s="5"/>
      <c r="H6" s="5"/>
    </row>
    <row r="7" customFormat="false" ht="30" hidden="false" customHeight="true" outlineLevel="0" collapsed="false">
      <c r="B7" s="8" t="s">
        <v>34</v>
      </c>
      <c r="C7" s="9" t="s">
        <v>35</v>
      </c>
      <c r="D7" s="9"/>
      <c r="E7" s="9"/>
      <c r="F7" s="9"/>
      <c r="G7" s="9"/>
      <c r="H7" s="9"/>
    </row>
    <row r="8" customFormat="false" ht="15.75" hidden="false" customHeight="true" outlineLevel="0" collapsed="false">
      <c r="C8" s="13" t="s">
        <v>36</v>
      </c>
    </row>
    <row r="9" customFormat="false" ht="30" hidden="false" customHeight="true" outlineLevel="0" collapsed="false">
      <c r="B9" s="14" t="s">
        <v>37</v>
      </c>
      <c r="C9" s="9" t="s">
        <v>38</v>
      </c>
      <c r="D9" s="9"/>
      <c r="E9" s="9"/>
      <c r="F9" s="9"/>
      <c r="G9" s="9"/>
      <c r="H9" s="9"/>
    </row>
    <row r="10" customFormat="false" ht="15.75" hidden="false" customHeight="true" outlineLevel="0" collapsed="false">
      <c r="C10" s="13" t="s">
        <v>36</v>
      </c>
    </row>
    <row r="11" customFormat="false" ht="30" hidden="false" customHeight="true" outlineLevel="0" collapsed="false">
      <c r="B11" s="14" t="s">
        <v>39</v>
      </c>
      <c r="C11" s="9" t="s">
        <v>40</v>
      </c>
      <c r="D11" s="9"/>
      <c r="E11" s="9"/>
      <c r="F11" s="9"/>
      <c r="G11" s="9"/>
      <c r="H11" s="9"/>
    </row>
    <row r="12" customFormat="false" ht="15.75" hidden="false" customHeight="true" outlineLevel="0" collapsed="false">
      <c r="C12" s="13" t="s">
        <v>36</v>
      </c>
    </row>
    <row r="13" customFormat="false" ht="30" hidden="false" customHeight="true" outlineLevel="0" collapsed="false">
      <c r="B13" s="8" t="s">
        <v>41</v>
      </c>
      <c r="C13" s="9" t="s">
        <v>42</v>
      </c>
      <c r="D13" s="9"/>
      <c r="E13" s="9"/>
      <c r="F13" s="9"/>
      <c r="G13" s="9"/>
      <c r="H13" s="9"/>
    </row>
    <row r="15" customFormat="false" ht="24" hidden="false" customHeight="true" outlineLevel="0" collapsed="false">
      <c r="A15" s="5" t="s">
        <v>43</v>
      </c>
      <c r="B15" s="5"/>
      <c r="C15" s="5"/>
      <c r="D15" s="5"/>
      <c r="E15" s="5"/>
      <c r="F15" s="5"/>
      <c r="G15" s="5"/>
      <c r="H15" s="5"/>
    </row>
    <row r="16" customFormat="false" ht="30" hidden="false" customHeight="true" outlineLevel="0" collapsed="false">
      <c r="B16" s="15" t="s">
        <v>44</v>
      </c>
      <c r="C16" s="15" t="s">
        <v>45</v>
      </c>
      <c r="D16" s="15" t="s">
        <v>46</v>
      </c>
      <c r="E16" s="15" t="s">
        <v>47</v>
      </c>
      <c r="F16" s="15" t="s">
        <v>48</v>
      </c>
    </row>
    <row r="17" customFormat="false" ht="24" hidden="false" customHeight="true" outlineLevel="0" collapsed="false">
      <c r="B17" s="16" t="s">
        <v>49</v>
      </c>
      <c r="C17" s="17"/>
      <c r="D17" s="17"/>
      <c r="E17" s="17"/>
      <c r="F17" s="17"/>
    </row>
    <row r="18" customFormat="false" ht="24" hidden="false" customHeight="true" outlineLevel="0" collapsed="false">
      <c r="B18" s="16" t="s">
        <v>50</v>
      </c>
      <c r="C18" s="17"/>
      <c r="D18" s="17"/>
      <c r="E18" s="17"/>
      <c r="F18" s="17"/>
    </row>
    <row r="19" customFormat="false" ht="24" hidden="false" customHeight="true" outlineLevel="0" collapsed="false">
      <c r="B19" s="16" t="s">
        <v>51</v>
      </c>
      <c r="C19" s="17"/>
      <c r="D19" s="17"/>
      <c r="E19" s="17"/>
      <c r="F19" s="17"/>
    </row>
    <row r="20" customFormat="false" ht="24" hidden="false" customHeight="true" outlineLevel="0" collapsed="false">
      <c r="B20" s="16" t="s">
        <v>52</v>
      </c>
      <c r="C20" s="17"/>
      <c r="D20" s="17"/>
      <c r="E20" s="17"/>
      <c r="F20" s="17"/>
    </row>
    <row r="21" customFormat="false" ht="24" hidden="false" customHeight="true" outlineLevel="0" collapsed="false">
      <c r="B21" s="16" t="s">
        <v>53</v>
      </c>
      <c r="C21" s="17"/>
      <c r="D21" s="17"/>
      <c r="E21" s="17"/>
      <c r="F21" s="17"/>
    </row>
    <row r="22" customFormat="false" ht="24" hidden="false" customHeight="true" outlineLevel="0" collapsed="false">
      <c r="B22" s="16" t="s">
        <v>54</v>
      </c>
      <c r="C22" s="17"/>
      <c r="D22" s="17"/>
      <c r="E22" s="17"/>
      <c r="F22" s="17"/>
    </row>
  </sheetData>
  <sheetProtection sheet="true"/>
  <mergeCells count="10">
    <mergeCell ref="A1:H1"/>
    <mergeCell ref="A2:H2"/>
    <mergeCell ref="A3:H3"/>
    <mergeCell ref="A4:H4"/>
    <mergeCell ref="A6:H6"/>
    <mergeCell ref="C7:H7"/>
    <mergeCell ref="C9:H9"/>
    <mergeCell ref="C11:H11"/>
    <mergeCell ref="C13:H13"/>
    <mergeCell ref="A15:H15"/>
  </mergeCell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7" topLeftCell="A8"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52"/>
    <col collapsed="false" customWidth="true" hidden="false" outlineLevel="0" max="3" min="3" style="0" width="14"/>
    <col collapsed="false" customWidth="true" hidden="false" outlineLevel="0" max="4" min="4" style="0" width="30"/>
    <col collapsed="false" customWidth="true" hidden="false" outlineLevel="0" max="8" min="5" style="0" width="6"/>
  </cols>
  <sheetData>
    <row r="1" customFormat="false" ht="39.75" hidden="false" customHeight="true" outlineLevel="0" collapsed="false">
      <c r="A1" s="12" t="s">
        <v>55</v>
      </c>
      <c r="B1" s="12"/>
      <c r="C1" s="12"/>
      <c r="D1" s="12"/>
      <c r="E1" s="12"/>
      <c r="F1" s="12"/>
      <c r="G1" s="12"/>
      <c r="H1" s="12"/>
    </row>
    <row r="2" customFormat="false" ht="24" hidden="false" customHeight="true" outlineLevel="0" collapsed="false">
      <c r="A2" s="2" t="s">
        <v>56</v>
      </c>
      <c r="B2" s="2"/>
      <c r="C2" s="2"/>
      <c r="D2" s="2"/>
      <c r="E2" s="2"/>
      <c r="F2" s="2"/>
      <c r="G2" s="2"/>
      <c r="H2" s="2"/>
    </row>
    <row r="3" customFormat="false" ht="14.15" hidden="false" customHeight="false" outlineLevel="0" collapsed="false">
      <c r="A3" s="3" t="s">
        <v>2</v>
      </c>
      <c r="B3" s="3"/>
      <c r="C3" s="3"/>
      <c r="D3" s="3"/>
      <c r="E3" s="3"/>
      <c r="F3" s="3"/>
      <c r="G3" s="3"/>
      <c r="H3" s="3"/>
    </row>
    <row r="4" customFormat="false" ht="27.75" hidden="false" customHeight="true" outlineLevel="0" collapsed="false">
      <c r="A4" s="4" t="s">
        <v>3</v>
      </c>
      <c r="B4" s="4"/>
      <c r="C4" s="4"/>
      <c r="D4" s="4"/>
      <c r="E4" s="4"/>
      <c r="F4" s="4"/>
      <c r="G4" s="4"/>
      <c r="H4" s="4"/>
    </row>
    <row r="6" customFormat="false" ht="24" hidden="false" customHeight="true" outlineLevel="0" collapsed="false">
      <c r="A6" s="18" t="s">
        <v>57</v>
      </c>
      <c r="B6" s="18"/>
      <c r="C6" s="18"/>
      <c r="D6" s="18"/>
      <c r="E6" s="18"/>
      <c r="F6" s="18"/>
      <c r="G6" s="18"/>
      <c r="H6" s="18"/>
    </row>
    <row r="7" customFormat="false" ht="30" hidden="false" customHeight="true" outlineLevel="0" collapsed="false">
      <c r="B7" s="15" t="s">
        <v>58</v>
      </c>
      <c r="C7" s="15" t="s">
        <v>59</v>
      </c>
      <c r="D7" s="15" t="s">
        <v>60</v>
      </c>
    </row>
    <row r="8" customFormat="false" ht="25.5" hidden="false" customHeight="true" outlineLevel="0" collapsed="false">
      <c r="B8" s="16" t="s">
        <v>61</v>
      </c>
      <c r="C8" s="19"/>
      <c r="D8" s="17"/>
    </row>
    <row r="9" customFormat="false" ht="25.5" hidden="false" customHeight="true" outlineLevel="0" collapsed="false">
      <c r="B9" s="16" t="s">
        <v>62</v>
      </c>
      <c r="C9" s="19"/>
      <c r="D9" s="17"/>
    </row>
    <row r="10" customFormat="false" ht="25.5" hidden="false" customHeight="true" outlineLevel="0" collapsed="false">
      <c r="B10" s="16" t="s">
        <v>63</v>
      </c>
      <c r="C10" s="19"/>
      <c r="D10" s="17"/>
    </row>
    <row r="11" customFormat="false" ht="25.5" hidden="false" customHeight="true" outlineLevel="0" collapsed="false">
      <c r="B11" s="16" t="s">
        <v>64</v>
      </c>
      <c r="C11" s="19"/>
      <c r="D11" s="17"/>
    </row>
    <row r="12" customFormat="false" ht="25.5" hidden="false" customHeight="true" outlineLevel="0" collapsed="false">
      <c r="B12" s="16" t="s">
        <v>65</v>
      </c>
      <c r="C12" s="19"/>
      <c r="D12" s="17"/>
    </row>
    <row r="13" customFormat="false" ht="25.5" hidden="false" customHeight="true" outlineLevel="0" collapsed="false">
      <c r="B13" s="16" t="s">
        <v>66</v>
      </c>
      <c r="C13" s="19"/>
      <c r="D13" s="17"/>
    </row>
    <row r="14" customFormat="false" ht="25.5" hidden="false" customHeight="true" outlineLevel="0" collapsed="false">
      <c r="B14" s="16" t="s">
        <v>67</v>
      </c>
      <c r="C14" s="19"/>
      <c r="D14" s="17"/>
    </row>
    <row r="16" customFormat="false" ht="24" hidden="false" customHeight="true" outlineLevel="0" collapsed="false">
      <c r="A16" s="18" t="s">
        <v>68</v>
      </c>
      <c r="B16" s="18"/>
      <c r="C16" s="18"/>
      <c r="D16" s="18"/>
      <c r="E16" s="18"/>
      <c r="F16" s="18"/>
      <c r="G16" s="18"/>
      <c r="H16" s="18"/>
    </row>
    <row r="17" customFormat="false" ht="30" hidden="false" customHeight="true" outlineLevel="0" collapsed="false">
      <c r="B17" s="15" t="s">
        <v>69</v>
      </c>
      <c r="C17" s="15" t="s">
        <v>70</v>
      </c>
      <c r="D17" s="15" t="s">
        <v>71</v>
      </c>
    </row>
    <row r="18" customFormat="false" ht="24" hidden="false" customHeight="true" outlineLevel="0" collapsed="false">
      <c r="B18" s="20" t="s">
        <v>72</v>
      </c>
      <c r="C18" s="19"/>
      <c r="D18" s="21" t="s">
        <v>73</v>
      </c>
    </row>
    <row r="19" customFormat="false" ht="24" hidden="false" customHeight="true" outlineLevel="0" collapsed="false">
      <c r="B19" s="20" t="s">
        <v>74</v>
      </c>
      <c r="C19" s="19"/>
      <c r="D19" s="21" t="s">
        <v>75</v>
      </c>
    </row>
    <row r="20" customFormat="false" ht="24" hidden="false" customHeight="true" outlineLevel="0" collapsed="false">
      <c r="B20" s="20" t="s">
        <v>76</v>
      </c>
      <c r="C20" s="19"/>
      <c r="D20" s="21" t="s">
        <v>75</v>
      </c>
    </row>
    <row r="21" customFormat="false" ht="24" hidden="false" customHeight="true" outlineLevel="0" collapsed="false">
      <c r="B21" s="20" t="s">
        <v>77</v>
      </c>
      <c r="C21" s="19"/>
      <c r="D21" s="21" t="s">
        <v>78</v>
      </c>
    </row>
    <row r="22" customFormat="false" ht="24" hidden="false" customHeight="true" outlineLevel="0" collapsed="false">
      <c r="B22" s="20" t="s">
        <v>79</v>
      </c>
      <c r="C22" s="19"/>
      <c r="D22" s="21" t="s">
        <v>80</v>
      </c>
    </row>
    <row r="23" customFormat="false" ht="24" hidden="false" customHeight="true" outlineLevel="0" collapsed="false">
      <c r="B23" s="20" t="s">
        <v>81</v>
      </c>
      <c r="C23" s="19"/>
      <c r="D23" s="21" t="s">
        <v>73</v>
      </c>
    </row>
    <row r="24" customFormat="false" ht="24" hidden="false" customHeight="true" outlineLevel="0" collapsed="false">
      <c r="B24" s="20" t="s">
        <v>82</v>
      </c>
      <c r="C24" s="19"/>
      <c r="D24" s="21" t="s">
        <v>83</v>
      </c>
    </row>
    <row r="25" customFormat="false" ht="24" hidden="false" customHeight="true" outlineLevel="0" collapsed="false">
      <c r="B25" s="20" t="s">
        <v>84</v>
      </c>
      <c r="C25" s="19"/>
      <c r="D25" s="21" t="s">
        <v>85</v>
      </c>
    </row>
    <row r="27" customFormat="false" ht="31.5" hidden="false" customHeight="true" outlineLevel="0" collapsed="false">
      <c r="B27" s="11" t="s">
        <v>86</v>
      </c>
      <c r="C27" s="11"/>
      <c r="D27" s="11"/>
    </row>
  </sheetData>
  <sheetProtection sheet="true"/>
  <mergeCells count="7">
    <mergeCell ref="A1:H1"/>
    <mergeCell ref="A2:H2"/>
    <mergeCell ref="A3:H3"/>
    <mergeCell ref="A4:H4"/>
    <mergeCell ref="A6:H6"/>
    <mergeCell ref="A16:H16"/>
    <mergeCell ref="B27:D27"/>
  </mergeCells>
  <dataValidations count="1">
    <dataValidation allowBlank="true" errorStyle="stop" operator="between" showDropDown="false" showErrorMessage="false" showInputMessage="false" sqref="C8:C14" type="list">
      <formula1>"はい,いいえ,確認中"</formula1>
      <formula2>0</formula2>
    </dataValidation>
  </dataValidation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8" topLeftCell="A9"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6"/>
    <col collapsed="false" customWidth="true" hidden="false" outlineLevel="0" max="3" min="3" style="0" width="46"/>
    <col collapsed="false" customWidth="true" hidden="false" outlineLevel="0" max="4" min="4" style="0" width="16"/>
    <col collapsed="false" customWidth="true" hidden="false" outlineLevel="0" max="6" min="5" style="0" width="12"/>
    <col collapsed="false" customWidth="true" hidden="false" outlineLevel="0" max="7" min="7" style="0" width="20"/>
  </cols>
  <sheetData>
    <row r="1" customFormat="false" ht="39.75" hidden="false" customHeight="true" outlineLevel="0" collapsed="false">
      <c r="A1" s="12" t="s">
        <v>87</v>
      </c>
      <c r="B1" s="12"/>
      <c r="C1" s="12"/>
      <c r="D1" s="12"/>
      <c r="E1" s="12"/>
      <c r="F1" s="12"/>
      <c r="G1" s="12"/>
      <c r="H1" s="12"/>
    </row>
    <row r="2" customFormat="false" ht="24" hidden="false" customHeight="true" outlineLevel="0" collapsed="false">
      <c r="A2" s="2" t="s">
        <v>88</v>
      </c>
      <c r="B2" s="2"/>
      <c r="C2" s="2"/>
      <c r="D2" s="2"/>
      <c r="E2" s="2"/>
      <c r="F2" s="2"/>
      <c r="G2" s="2"/>
      <c r="H2" s="2"/>
    </row>
    <row r="3" customFormat="false" ht="14.15" hidden="false" customHeight="false" outlineLevel="0" collapsed="false">
      <c r="A3" s="3" t="s">
        <v>2</v>
      </c>
      <c r="B3" s="3"/>
      <c r="C3" s="3"/>
      <c r="D3" s="3"/>
      <c r="E3" s="3"/>
      <c r="F3" s="3"/>
      <c r="G3" s="3"/>
      <c r="H3" s="3"/>
    </row>
    <row r="4" customFormat="false" ht="27.75" hidden="false" customHeight="true" outlineLevel="0" collapsed="false">
      <c r="A4" s="4" t="s">
        <v>3</v>
      </c>
      <c r="B4" s="4"/>
      <c r="C4" s="4"/>
      <c r="D4" s="4"/>
      <c r="E4" s="4"/>
      <c r="F4" s="4"/>
      <c r="G4" s="4"/>
      <c r="H4" s="4"/>
    </row>
    <row r="6" customFormat="false" ht="24" hidden="false" customHeight="true" outlineLevel="0" collapsed="false">
      <c r="B6" s="22" t="s">
        <v>89</v>
      </c>
      <c r="C6" s="22"/>
      <c r="D6" s="23" t="str">
        <f aca="false">COUNTIF(F9:F25,"完了")&amp;" / "&amp;COUNTA(C9:C25)</f>
        <v>0 / 17</v>
      </c>
      <c r="E6" s="24" t="n">
        <f aca="false">IFERROR(COUNTIF(F9:F25,"完了")/COUNTA(C9:C25),0)</f>
        <v>0</v>
      </c>
      <c r="F6" s="24"/>
      <c r="G6" s="25" t="s">
        <v>90</v>
      </c>
    </row>
    <row r="8" customFormat="false" ht="30" hidden="false" customHeight="true" outlineLevel="0" collapsed="false">
      <c r="B8" s="15" t="s">
        <v>91</v>
      </c>
      <c r="C8" s="15" t="s">
        <v>92</v>
      </c>
      <c r="D8" s="15" t="s">
        <v>48</v>
      </c>
      <c r="E8" s="15" t="s">
        <v>93</v>
      </c>
      <c r="F8" s="15" t="s">
        <v>94</v>
      </c>
      <c r="G8" s="15" t="s">
        <v>95</v>
      </c>
    </row>
    <row r="9" customFormat="false" ht="25.5" hidden="false" customHeight="true" outlineLevel="0" collapsed="false">
      <c r="B9" s="26" t="s">
        <v>96</v>
      </c>
      <c r="C9" s="16" t="s">
        <v>97</v>
      </c>
      <c r="D9" s="17"/>
      <c r="E9" s="19"/>
      <c r="F9" s="27" t="s">
        <v>98</v>
      </c>
      <c r="G9" s="17"/>
    </row>
    <row r="10" customFormat="false" ht="25.5" hidden="false" customHeight="true" outlineLevel="0" collapsed="false">
      <c r="B10" s="26" t="s">
        <v>96</v>
      </c>
      <c r="C10" s="16" t="s">
        <v>99</v>
      </c>
      <c r="D10" s="17"/>
      <c r="E10" s="19"/>
      <c r="F10" s="27" t="s">
        <v>98</v>
      </c>
      <c r="G10" s="17"/>
    </row>
    <row r="11" customFormat="false" ht="25.5" hidden="false" customHeight="true" outlineLevel="0" collapsed="false">
      <c r="B11" s="26" t="s">
        <v>100</v>
      </c>
      <c r="C11" s="16" t="s">
        <v>101</v>
      </c>
      <c r="D11" s="17"/>
      <c r="E11" s="19"/>
      <c r="F11" s="27" t="s">
        <v>98</v>
      </c>
      <c r="G11" s="17"/>
    </row>
    <row r="12" customFormat="false" ht="25.5" hidden="false" customHeight="true" outlineLevel="0" collapsed="false">
      <c r="B12" s="26" t="s">
        <v>100</v>
      </c>
      <c r="C12" s="16" t="s">
        <v>102</v>
      </c>
      <c r="D12" s="17"/>
      <c r="E12" s="19"/>
      <c r="F12" s="27" t="s">
        <v>98</v>
      </c>
      <c r="G12" s="17"/>
    </row>
    <row r="13" customFormat="false" ht="25.5" hidden="false" customHeight="true" outlineLevel="0" collapsed="false">
      <c r="B13" s="26" t="s">
        <v>100</v>
      </c>
      <c r="C13" s="16" t="s">
        <v>103</v>
      </c>
      <c r="D13" s="17"/>
      <c r="E13" s="19"/>
      <c r="F13" s="27" t="s">
        <v>98</v>
      </c>
      <c r="G13" s="17"/>
    </row>
    <row r="14" customFormat="false" ht="25.5" hidden="false" customHeight="true" outlineLevel="0" collapsed="false">
      <c r="B14" s="26" t="s">
        <v>104</v>
      </c>
      <c r="C14" s="16" t="s">
        <v>105</v>
      </c>
      <c r="D14" s="17"/>
      <c r="E14" s="19"/>
      <c r="F14" s="27" t="s">
        <v>98</v>
      </c>
      <c r="G14" s="17"/>
    </row>
    <row r="15" customFormat="false" ht="25.5" hidden="false" customHeight="true" outlineLevel="0" collapsed="false">
      <c r="B15" s="26" t="s">
        <v>104</v>
      </c>
      <c r="C15" s="16" t="s">
        <v>106</v>
      </c>
      <c r="D15" s="17"/>
      <c r="E15" s="19"/>
      <c r="F15" s="27" t="s">
        <v>98</v>
      </c>
      <c r="G15" s="17"/>
    </row>
    <row r="16" customFormat="false" ht="25.5" hidden="false" customHeight="true" outlineLevel="0" collapsed="false">
      <c r="B16" s="26" t="s">
        <v>104</v>
      </c>
      <c r="C16" s="16" t="s">
        <v>107</v>
      </c>
      <c r="D16" s="17"/>
      <c r="E16" s="19"/>
      <c r="F16" s="27" t="s">
        <v>98</v>
      </c>
      <c r="G16" s="17"/>
    </row>
    <row r="17" customFormat="false" ht="25.5" hidden="false" customHeight="true" outlineLevel="0" collapsed="false">
      <c r="B17" s="26" t="s">
        <v>104</v>
      </c>
      <c r="C17" s="16" t="s">
        <v>108</v>
      </c>
      <c r="D17" s="17"/>
      <c r="E17" s="19"/>
      <c r="F17" s="27" t="s">
        <v>98</v>
      </c>
      <c r="G17" s="17"/>
    </row>
    <row r="18" customFormat="false" ht="25.5" hidden="false" customHeight="true" outlineLevel="0" collapsed="false">
      <c r="B18" s="26" t="s">
        <v>109</v>
      </c>
      <c r="C18" s="16" t="s">
        <v>110</v>
      </c>
      <c r="D18" s="17"/>
      <c r="E18" s="19"/>
      <c r="F18" s="27" t="s">
        <v>98</v>
      </c>
      <c r="G18" s="17"/>
    </row>
    <row r="19" customFormat="false" ht="25.5" hidden="false" customHeight="true" outlineLevel="0" collapsed="false">
      <c r="B19" s="26" t="s">
        <v>109</v>
      </c>
      <c r="C19" s="16" t="s">
        <v>111</v>
      </c>
      <c r="D19" s="17"/>
      <c r="E19" s="19"/>
      <c r="F19" s="27" t="s">
        <v>98</v>
      </c>
      <c r="G19" s="17"/>
    </row>
    <row r="20" customFormat="false" ht="25.5" hidden="false" customHeight="true" outlineLevel="0" collapsed="false">
      <c r="B20" s="26" t="s">
        <v>109</v>
      </c>
      <c r="C20" s="16" t="s">
        <v>112</v>
      </c>
      <c r="D20" s="17"/>
      <c r="E20" s="19"/>
      <c r="F20" s="27" t="s">
        <v>98</v>
      </c>
      <c r="G20" s="17"/>
    </row>
    <row r="21" customFormat="false" ht="25.5" hidden="false" customHeight="true" outlineLevel="0" collapsed="false">
      <c r="B21" s="26" t="s">
        <v>113</v>
      </c>
      <c r="C21" s="16" t="s">
        <v>114</v>
      </c>
      <c r="D21" s="17"/>
      <c r="E21" s="19"/>
      <c r="F21" s="27" t="s">
        <v>98</v>
      </c>
      <c r="G21" s="17"/>
    </row>
    <row r="22" customFormat="false" ht="25.5" hidden="false" customHeight="true" outlineLevel="0" collapsed="false">
      <c r="B22" s="26" t="s">
        <v>113</v>
      </c>
      <c r="C22" s="16" t="s">
        <v>115</v>
      </c>
      <c r="D22" s="17"/>
      <c r="E22" s="19"/>
      <c r="F22" s="27" t="s">
        <v>98</v>
      </c>
      <c r="G22" s="17"/>
    </row>
    <row r="23" customFormat="false" ht="25.5" hidden="false" customHeight="true" outlineLevel="0" collapsed="false">
      <c r="B23" s="26" t="s">
        <v>116</v>
      </c>
      <c r="C23" s="16" t="s">
        <v>117</v>
      </c>
      <c r="D23" s="17"/>
      <c r="E23" s="19"/>
      <c r="F23" s="27" t="s">
        <v>98</v>
      </c>
      <c r="G23" s="17"/>
    </row>
    <row r="24" customFormat="false" ht="25.5" hidden="false" customHeight="true" outlineLevel="0" collapsed="false">
      <c r="B24" s="26" t="s">
        <v>118</v>
      </c>
      <c r="C24" s="16" t="s">
        <v>119</v>
      </c>
      <c r="D24" s="17"/>
      <c r="E24" s="19"/>
      <c r="F24" s="27" t="s">
        <v>98</v>
      </c>
      <c r="G24" s="17"/>
    </row>
    <row r="25" customFormat="false" ht="25.5" hidden="false" customHeight="true" outlineLevel="0" collapsed="false">
      <c r="B25" s="26" t="s">
        <v>118</v>
      </c>
      <c r="C25" s="16" t="s">
        <v>120</v>
      </c>
      <c r="D25" s="17"/>
      <c r="E25" s="19"/>
      <c r="F25" s="27" t="s">
        <v>98</v>
      </c>
      <c r="G25" s="17"/>
    </row>
  </sheetData>
  <sheetProtection sheet="true"/>
  <mergeCells count="6">
    <mergeCell ref="A1:H1"/>
    <mergeCell ref="A2:H2"/>
    <mergeCell ref="A3:H3"/>
    <mergeCell ref="A4:H4"/>
    <mergeCell ref="B6:C6"/>
    <mergeCell ref="E6:F6"/>
  </mergeCells>
  <dataValidations count="1">
    <dataValidation allowBlank="true" errorStyle="stop" operator="between" showDropDown="false" showErrorMessage="false" showInputMessage="false" sqref="F9:F25" type="list">
      <formula1>"未着手,着手中,完了"</formula1>
      <formula2>0</formula2>
    </dataValidation>
  </dataValidation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7" topLeftCell="A8"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58"/>
    <col collapsed="false" customWidth="true" hidden="false" outlineLevel="0" max="3" min="3" style="0" width="14"/>
    <col collapsed="false" customWidth="true" hidden="false" outlineLevel="0" max="4" min="4" style="0" width="30"/>
  </cols>
  <sheetData>
    <row r="1" customFormat="false" ht="39.75" hidden="false" customHeight="true" outlineLevel="0" collapsed="false">
      <c r="A1" s="12" t="s">
        <v>121</v>
      </c>
      <c r="B1" s="12"/>
      <c r="C1" s="12"/>
      <c r="D1" s="12"/>
      <c r="E1" s="12"/>
      <c r="F1" s="12"/>
      <c r="G1" s="12"/>
      <c r="H1" s="12"/>
    </row>
    <row r="2" customFormat="false" ht="24" hidden="false" customHeight="true" outlineLevel="0" collapsed="false">
      <c r="A2" s="2" t="s">
        <v>122</v>
      </c>
      <c r="B2" s="2"/>
      <c r="C2" s="2"/>
      <c r="D2" s="2"/>
      <c r="E2" s="2"/>
      <c r="F2" s="2"/>
      <c r="G2" s="2"/>
      <c r="H2" s="2"/>
    </row>
    <row r="3" customFormat="false" ht="14.15" hidden="false" customHeight="false" outlineLevel="0" collapsed="false">
      <c r="A3" s="3" t="s">
        <v>2</v>
      </c>
      <c r="B3" s="3"/>
      <c r="C3" s="3"/>
      <c r="D3" s="3"/>
      <c r="E3" s="3"/>
      <c r="F3" s="3"/>
      <c r="G3" s="3"/>
      <c r="H3" s="3"/>
    </row>
    <row r="4" customFormat="false" ht="27.75" hidden="false" customHeight="true" outlineLevel="0" collapsed="false">
      <c r="A4" s="4" t="s">
        <v>3</v>
      </c>
      <c r="B4" s="4"/>
      <c r="C4" s="4"/>
      <c r="D4" s="4"/>
      <c r="E4" s="4"/>
      <c r="F4" s="4"/>
      <c r="G4" s="4"/>
      <c r="H4" s="4"/>
    </row>
    <row r="6" customFormat="false" ht="24" hidden="false" customHeight="true" outlineLevel="0" collapsed="false">
      <c r="A6" s="18" t="s">
        <v>123</v>
      </c>
      <c r="B6" s="18"/>
      <c r="C6" s="18"/>
      <c r="D6" s="18"/>
      <c r="E6" s="18"/>
      <c r="F6" s="18"/>
      <c r="G6" s="18"/>
      <c r="H6" s="18"/>
    </row>
    <row r="7" customFormat="false" ht="30" hidden="false" customHeight="true" outlineLevel="0" collapsed="false">
      <c r="B7" s="15" t="s">
        <v>124</v>
      </c>
      <c r="C7" s="15" t="s">
        <v>125</v>
      </c>
      <c r="D7" s="15" t="s">
        <v>60</v>
      </c>
    </row>
    <row r="8" customFormat="false" ht="25.5" hidden="false" customHeight="true" outlineLevel="0" collapsed="false">
      <c r="B8" s="16" t="s">
        <v>126</v>
      </c>
      <c r="C8" s="19"/>
      <c r="D8" s="17"/>
    </row>
    <row r="9" customFormat="false" ht="25.5" hidden="false" customHeight="true" outlineLevel="0" collapsed="false">
      <c r="B9" s="16" t="s">
        <v>127</v>
      </c>
      <c r="C9" s="19"/>
      <c r="D9" s="17"/>
    </row>
    <row r="10" customFormat="false" ht="25.5" hidden="false" customHeight="true" outlineLevel="0" collapsed="false">
      <c r="B10" s="16" t="s">
        <v>128</v>
      </c>
      <c r="C10" s="19"/>
      <c r="D10" s="17"/>
    </row>
    <row r="12" customFormat="false" ht="24" hidden="false" customHeight="true" outlineLevel="0" collapsed="false">
      <c r="A12" s="18" t="s">
        <v>129</v>
      </c>
      <c r="B12" s="18"/>
      <c r="C12" s="18"/>
      <c r="D12" s="18"/>
      <c r="E12" s="18"/>
      <c r="F12" s="18"/>
      <c r="G12" s="18"/>
      <c r="H12" s="18"/>
    </row>
    <row r="13" customFormat="false" ht="30" hidden="false" customHeight="true" outlineLevel="0" collapsed="false">
      <c r="B13" s="15" t="s">
        <v>124</v>
      </c>
      <c r="C13" s="15" t="s">
        <v>125</v>
      </c>
      <c r="D13" s="15" t="s">
        <v>60</v>
      </c>
    </row>
    <row r="14" customFormat="false" ht="25.5" hidden="false" customHeight="true" outlineLevel="0" collapsed="false">
      <c r="B14" s="16" t="s">
        <v>130</v>
      </c>
      <c r="C14" s="19"/>
      <c r="D14" s="17"/>
    </row>
    <row r="15" customFormat="false" ht="25.5" hidden="false" customHeight="true" outlineLevel="0" collapsed="false">
      <c r="B15" s="16" t="s">
        <v>131</v>
      </c>
      <c r="C15" s="19"/>
      <c r="D15" s="17"/>
    </row>
    <row r="16" customFormat="false" ht="25.5" hidden="false" customHeight="true" outlineLevel="0" collapsed="false">
      <c r="B16" s="16" t="s">
        <v>132</v>
      </c>
      <c r="C16" s="19"/>
      <c r="D16" s="17"/>
    </row>
    <row r="18" customFormat="false" ht="24" hidden="false" customHeight="true" outlineLevel="0" collapsed="false">
      <c r="A18" s="18" t="s">
        <v>133</v>
      </c>
      <c r="B18" s="18"/>
      <c r="C18" s="18"/>
      <c r="D18" s="18"/>
      <c r="E18" s="18"/>
      <c r="F18" s="18"/>
      <c r="G18" s="18"/>
      <c r="H18" s="18"/>
    </row>
    <row r="19" customFormat="false" ht="30" hidden="false" customHeight="true" outlineLevel="0" collapsed="false">
      <c r="B19" s="15" t="s">
        <v>124</v>
      </c>
      <c r="C19" s="15" t="s">
        <v>125</v>
      </c>
      <c r="D19" s="15" t="s">
        <v>60</v>
      </c>
    </row>
    <row r="20" customFormat="false" ht="25.5" hidden="false" customHeight="true" outlineLevel="0" collapsed="false">
      <c r="B20" s="16" t="s">
        <v>134</v>
      </c>
      <c r="C20" s="19"/>
      <c r="D20" s="17"/>
    </row>
    <row r="21" customFormat="false" ht="25.5" hidden="false" customHeight="true" outlineLevel="0" collapsed="false">
      <c r="B21" s="16" t="s">
        <v>135</v>
      </c>
      <c r="C21" s="19"/>
      <c r="D21" s="17"/>
    </row>
    <row r="22" customFormat="false" ht="25.5" hidden="false" customHeight="true" outlineLevel="0" collapsed="false">
      <c r="B22" s="16" t="s">
        <v>136</v>
      </c>
      <c r="C22" s="19"/>
      <c r="D22" s="17"/>
    </row>
    <row r="24" customFormat="false" ht="24" hidden="false" customHeight="true" outlineLevel="0" collapsed="false">
      <c r="A24" s="18" t="s">
        <v>137</v>
      </c>
      <c r="B24" s="18"/>
      <c r="C24" s="18"/>
      <c r="D24" s="18"/>
      <c r="E24" s="18"/>
      <c r="F24" s="18"/>
      <c r="G24" s="18"/>
      <c r="H24" s="18"/>
    </row>
    <row r="25" customFormat="false" ht="30" hidden="false" customHeight="true" outlineLevel="0" collapsed="false">
      <c r="B25" s="15" t="s">
        <v>124</v>
      </c>
      <c r="C25" s="15" t="s">
        <v>125</v>
      </c>
      <c r="D25" s="15" t="s">
        <v>60</v>
      </c>
    </row>
    <row r="26" customFormat="false" ht="25.5" hidden="false" customHeight="true" outlineLevel="0" collapsed="false">
      <c r="B26" s="16" t="s">
        <v>138</v>
      </c>
      <c r="C26" s="19"/>
      <c r="D26" s="17"/>
    </row>
    <row r="27" customFormat="false" ht="25.5" hidden="false" customHeight="true" outlineLevel="0" collapsed="false">
      <c r="B27" s="16" t="s">
        <v>139</v>
      </c>
      <c r="C27" s="19"/>
      <c r="D27" s="17"/>
    </row>
  </sheetData>
  <sheetProtection sheet="true"/>
  <mergeCells count="8">
    <mergeCell ref="A1:H1"/>
    <mergeCell ref="A2:H2"/>
    <mergeCell ref="A3:H3"/>
    <mergeCell ref="A4:H4"/>
    <mergeCell ref="A6:H6"/>
    <mergeCell ref="A12:H12"/>
    <mergeCell ref="A18:H18"/>
    <mergeCell ref="A24:H24"/>
  </mergeCells>
  <dataValidations count="1">
    <dataValidation allowBlank="true" errorStyle="stop" operator="between" showDropDown="false" showErrorMessage="false" showInputMessage="false" sqref="C8:C10 C14:C16 C20:C22 C26:C27" type="list">
      <formula1>"はい,いいえ,確認中"</formula1>
      <formula2>0</formula2>
    </dataValidation>
  </dataValidation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7" topLeftCell="A8"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4"/>
    <col collapsed="false" customWidth="true" hidden="false" outlineLevel="0" max="3" min="3" style="0" width="26"/>
    <col collapsed="false" customWidth="true" hidden="false" outlineLevel="0" max="4" min="4" style="0" width="16"/>
    <col collapsed="false" customWidth="true" hidden="false" outlineLevel="0" max="5" min="5" style="0" width="18"/>
    <col collapsed="false" customWidth="true" hidden="false" outlineLevel="0" max="6" min="6" style="0" width="10"/>
    <col collapsed="false" customWidth="true" hidden="false" outlineLevel="0" max="7" min="7" style="0" width="8"/>
  </cols>
  <sheetData>
    <row r="1" customFormat="false" ht="39.75" hidden="false" customHeight="true" outlineLevel="0" collapsed="false">
      <c r="A1" s="12" t="s">
        <v>140</v>
      </c>
      <c r="B1" s="12"/>
      <c r="C1" s="12"/>
      <c r="D1" s="12"/>
      <c r="E1" s="12"/>
      <c r="F1" s="12"/>
      <c r="G1" s="12"/>
      <c r="H1" s="12"/>
    </row>
    <row r="2" customFormat="false" ht="24" hidden="false" customHeight="true" outlineLevel="0" collapsed="false">
      <c r="A2" s="2" t="s">
        <v>141</v>
      </c>
      <c r="B2" s="2"/>
      <c r="C2" s="2"/>
      <c r="D2" s="2"/>
      <c r="E2" s="2"/>
      <c r="F2" s="2"/>
      <c r="G2" s="2"/>
      <c r="H2" s="2"/>
    </row>
    <row r="3" customFormat="false" ht="14.15" hidden="false" customHeight="false" outlineLevel="0" collapsed="false">
      <c r="A3" s="3" t="s">
        <v>2</v>
      </c>
      <c r="B3" s="3"/>
      <c r="C3" s="3"/>
      <c r="D3" s="3"/>
      <c r="E3" s="3"/>
      <c r="F3" s="3"/>
      <c r="G3" s="3"/>
      <c r="H3" s="3"/>
    </row>
    <row r="4" customFormat="false" ht="27.75" hidden="false" customHeight="true" outlineLevel="0" collapsed="false">
      <c r="A4" s="4" t="s">
        <v>3</v>
      </c>
      <c r="B4" s="4"/>
      <c r="C4" s="4"/>
      <c r="D4" s="4"/>
      <c r="E4" s="4"/>
      <c r="F4" s="4"/>
      <c r="G4" s="4"/>
      <c r="H4" s="4"/>
    </row>
    <row r="6" customFormat="false" ht="24" hidden="false" customHeight="true" outlineLevel="0" collapsed="false">
      <c r="A6" s="18" t="s">
        <v>142</v>
      </c>
      <c r="B6" s="18"/>
      <c r="C6" s="18"/>
      <c r="D6" s="18"/>
      <c r="E6" s="18"/>
      <c r="F6" s="18"/>
      <c r="G6" s="18"/>
      <c r="H6" s="18"/>
    </row>
    <row r="7" customFormat="false" ht="30" hidden="false" customHeight="true" outlineLevel="0" collapsed="false">
      <c r="B7" s="15" t="s">
        <v>143</v>
      </c>
      <c r="C7" s="15" t="s">
        <v>144</v>
      </c>
      <c r="D7" s="15" t="s">
        <v>145</v>
      </c>
      <c r="E7" s="15" t="s">
        <v>146</v>
      </c>
    </row>
    <row r="8" customFormat="false" ht="27.75" hidden="false" customHeight="true" outlineLevel="0" collapsed="false">
      <c r="B8" s="28" t="s">
        <v>147</v>
      </c>
      <c r="C8" s="27" t="s">
        <v>148</v>
      </c>
      <c r="D8" s="29" t="s">
        <v>149</v>
      </c>
      <c r="E8" s="27" t="s">
        <v>150</v>
      </c>
    </row>
    <row r="9" customFormat="false" ht="27.75" hidden="false" customHeight="true" outlineLevel="0" collapsed="false">
      <c r="B9" s="16" t="s">
        <v>151</v>
      </c>
      <c r="C9" s="27" t="s">
        <v>152</v>
      </c>
      <c r="D9" s="29"/>
      <c r="E9" s="27" t="s">
        <v>153</v>
      </c>
    </row>
    <row r="10" customFormat="false" ht="27.75" hidden="false" customHeight="true" outlineLevel="0" collapsed="false">
      <c r="B10" s="16" t="s">
        <v>154</v>
      </c>
      <c r="C10" s="27" t="s">
        <v>152</v>
      </c>
      <c r="D10" s="29"/>
      <c r="E10" s="27" t="s">
        <v>153</v>
      </c>
    </row>
    <row r="11" customFormat="false" ht="27.75" hidden="false" customHeight="true" outlineLevel="0" collapsed="false">
      <c r="B11" s="16" t="s">
        <v>155</v>
      </c>
      <c r="C11" s="27" t="s">
        <v>152</v>
      </c>
      <c r="D11" s="29"/>
      <c r="E11" s="27" t="s">
        <v>153</v>
      </c>
    </row>
    <row r="12" customFormat="false" ht="27.75" hidden="false" customHeight="true" outlineLevel="0" collapsed="false">
      <c r="B12" s="16" t="s">
        <v>156</v>
      </c>
      <c r="C12" s="27" t="s">
        <v>152</v>
      </c>
      <c r="D12" s="29"/>
      <c r="E12" s="27" t="s">
        <v>153</v>
      </c>
    </row>
    <row r="13" customFormat="false" ht="27.75" hidden="false" customHeight="true" outlineLevel="0" collapsed="false">
      <c r="B13" s="16" t="s">
        <v>157</v>
      </c>
      <c r="C13" s="27" t="s">
        <v>158</v>
      </c>
      <c r="D13" s="29"/>
      <c r="E13" s="27" t="s">
        <v>150</v>
      </c>
    </row>
    <row r="14" customFormat="false" ht="25.5" hidden="false" customHeight="true" outlineLevel="0" collapsed="false">
      <c r="B14" s="29"/>
      <c r="C14" s="27"/>
      <c r="D14" s="29"/>
      <c r="E14" s="27"/>
    </row>
    <row r="15" customFormat="false" ht="25.5" hidden="false" customHeight="true" outlineLevel="0" collapsed="false">
      <c r="B15" s="29"/>
      <c r="C15" s="27"/>
      <c r="D15" s="29"/>
      <c r="E15" s="27"/>
    </row>
    <row r="16" customFormat="false" ht="25.5" hidden="false" customHeight="true" outlineLevel="0" collapsed="false">
      <c r="B16" s="29"/>
      <c r="C16" s="27"/>
      <c r="D16" s="29"/>
      <c r="E16" s="27"/>
    </row>
    <row r="18" customFormat="false" ht="24" hidden="false" customHeight="true" outlineLevel="0" collapsed="false">
      <c r="A18" s="18" t="s">
        <v>159</v>
      </c>
      <c r="B18" s="18"/>
      <c r="C18" s="18"/>
      <c r="D18" s="18"/>
      <c r="E18" s="18"/>
      <c r="F18" s="18"/>
      <c r="G18" s="18"/>
      <c r="H18" s="18"/>
    </row>
    <row r="19" customFormat="false" ht="30" hidden="false" customHeight="true" outlineLevel="0" collapsed="false">
      <c r="B19" s="15" t="s">
        <v>160</v>
      </c>
      <c r="C19" s="15" t="s">
        <v>161</v>
      </c>
      <c r="D19" s="15" t="s">
        <v>162</v>
      </c>
      <c r="E19" s="15" t="s">
        <v>163</v>
      </c>
      <c r="F19" s="15" t="s">
        <v>146</v>
      </c>
    </row>
    <row r="20" customFormat="false" ht="27.75" hidden="false" customHeight="true" outlineLevel="0" collapsed="false">
      <c r="B20" s="29"/>
      <c r="C20" s="29"/>
      <c r="D20" s="29"/>
      <c r="E20" s="29"/>
      <c r="G20" s="27"/>
    </row>
    <row r="21" customFormat="false" ht="27.75" hidden="false" customHeight="true" outlineLevel="0" collapsed="false">
      <c r="B21" s="29"/>
      <c r="C21" s="29"/>
      <c r="D21" s="29"/>
      <c r="E21" s="29"/>
      <c r="G21" s="27"/>
    </row>
    <row r="22" customFormat="false" ht="27.75" hidden="false" customHeight="true" outlineLevel="0" collapsed="false">
      <c r="B22" s="29"/>
      <c r="C22" s="29"/>
      <c r="D22" s="29"/>
      <c r="E22" s="29"/>
      <c r="G22" s="27"/>
    </row>
    <row r="23" customFormat="false" ht="27.75" hidden="false" customHeight="true" outlineLevel="0" collapsed="false">
      <c r="B23" s="29"/>
      <c r="C23" s="29"/>
      <c r="D23" s="29"/>
      <c r="E23" s="29"/>
      <c r="G23" s="27"/>
    </row>
    <row r="24" customFormat="false" ht="27.75" hidden="false" customHeight="true" outlineLevel="0" collapsed="false">
      <c r="B24" s="29"/>
      <c r="C24" s="29"/>
      <c r="D24" s="29"/>
      <c r="E24" s="29"/>
      <c r="G24" s="27"/>
    </row>
    <row r="25" customFormat="false" ht="27.75" hidden="false" customHeight="true" outlineLevel="0" collapsed="false">
      <c r="B25" s="29"/>
      <c r="C25" s="29"/>
      <c r="D25" s="29"/>
      <c r="E25" s="29"/>
      <c r="G25" s="27"/>
    </row>
    <row r="27" customFormat="false" ht="33.75" hidden="false" customHeight="true" outlineLevel="0" collapsed="false">
      <c r="B27" s="11" t="s">
        <v>164</v>
      </c>
      <c r="C27" s="11"/>
      <c r="D27" s="11"/>
      <c r="E27" s="11"/>
      <c r="F27" s="11"/>
      <c r="G27" s="11"/>
    </row>
  </sheetData>
  <sheetProtection sheet="true"/>
  <mergeCells count="7">
    <mergeCell ref="A1:H1"/>
    <mergeCell ref="A2:H2"/>
    <mergeCell ref="A3:H3"/>
    <mergeCell ref="A4:H4"/>
    <mergeCell ref="A6:H6"/>
    <mergeCell ref="A18:H18"/>
    <mergeCell ref="B27:G27"/>
  </mergeCells>
  <dataValidations count="2">
    <dataValidation allowBlank="true" errorStyle="stop" operator="between" showDropDown="false" showErrorMessage="false" showInputMessage="false" sqref="C8:C16" type="list">
      <formula1>"当院入院,地域シェア,大学病院へ"</formula1>
      <formula2>0</formula2>
    </dataValidation>
    <dataValidation allowBlank="true" errorStyle="stop" operator="between" showDropDown="false" showErrorMessage="false" showInputMessage="false" sqref="E8:E16 G20:G25" type="list">
      <formula1>"未設定,調整中,運用中"</formula1>
      <formula2>0</formula2>
    </dataValidation>
  </dataValidation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7" topLeftCell="A8"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6"/>
    <col collapsed="false" customWidth="true" hidden="false" outlineLevel="0" max="3" min="3" style="0" width="20"/>
    <col collapsed="false" customWidth="true" hidden="false" outlineLevel="0" max="4" min="4" style="0" width="26"/>
    <col collapsed="false" customWidth="true" hidden="false" outlineLevel="0" max="5" min="5" style="0" width="20"/>
    <col collapsed="false" customWidth="true" hidden="false" outlineLevel="0" max="6" min="6" style="0" width="10"/>
    <col collapsed="false" customWidth="true" hidden="false" outlineLevel="0" max="7" min="7" style="0" width="8"/>
  </cols>
  <sheetData>
    <row r="1" customFormat="false" ht="39.75" hidden="false" customHeight="true" outlineLevel="0" collapsed="false">
      <c r="A1" s="12" t="s">
        <v>165</v>
      </c>
      <c r="B1" s="12"/>
      <c r="C1" s="12"/>
      <c r="D1" s="12"/>
      <c r="E1" s="12"/>
      <c r="F1" s="12"/>
      <c r="G1" s="12"/>
      <c r="H1" s="12"/>
    </row>
    <row r="2" customFormat="false" ht="24" hidden="false" customHeight="true" outlineLevel="0" collapsed="false">
      <c r="A2" s="2" t="s">
        <v>166</v>
      </c>
      <c r="B2" s="2"/>
      <c r="C2" s="2"/>
      <c r="D2" s="2"/>
      <c r="E2" s="2"/>
      <c r="F2" s="2"/>
      <c r="G2" s="2"/>
      <c r="H2" s="2"/>
    </row>
    <row r="3" customFormat="false" ht="14.15" hidden="false" customHeight="false" outlineLevel="0" collapsed="false">
      <c r="A3" s="3" t="s">
        <v>2</v>
      </c>
      <c r="B3" s="3"/>
      <c r="C3" s="3"/>
      <c r="D3" s="3"/>
      <c r="E3" s="3"/>
      <c r="F3" s="3"/>
      <c r="G3" s="3"/>
      <c r="H3" s="3"/>
    </row>
    <row r="4" customFormat="false" ht="27.75" hidden="false" customHeight="true" outlineLevel="0" collapsed="false">
      <c r="A4" s="4" t="s">
        <v>3</v>
      </c>
      <c r="B4" s="4"/>
      <c r="C4" s="4"/>
      <c r="D4" s="4"/>
      <c r="E4" s="4"/>
      <c r="F4" s="4"/>
      <c r="G4" s="4"/>
      <c r="H4" s="4"/>
    </row>
    <row r="6" customFormat="false" ht="24" hidden="false" customHeight="true" outlineLevel="0" collapsed="false">
      <c r="A6" s="18" t="s">
        <v>167</v>
      </c>
      <c r="B6" s="18"/>
      <c r="C6" s="18"/>
      <c r="D6" s="18"/>
      <c r="E6" s="18"/>
      <c r="F6" s="18"/>
      <c r="G6" s="18"/>
      <c r="H6" s="18"/>
    </row>
    <row r="7" customFormat="false" ht="30" hidden="false" customHeight="true" outlineLevel="0" collapsed="false">
      <c r="B7" s="15" t="s">
        <v>168</v>
      </c>
      <c r="C7" s="15" t="s">
        <v>169</v>
      </c>
      <c r="D7" s="15" t="s">
        <v>170</v>
      </c>
      <c r="E7" s="15" t="s">
        <v>146</v>
      </c>
    </row>
    <row r="8" customFormat="false" ht="30" hidden="false" customHeight="true" outlineLevel="0" collapsed="false">
      <c r="B8" s="16" t="s">
        <v>171</v>
      </c>
      <c r="C8" s="27" t="s">
        <v>172</v>
      </c>
      <c r="D8" s="16" t="s">
        <v>173</v>
      </c>
      <c r="E8" s="19"/>
    </row>
    <row r="9" customFormat="false" ht="30" hidden="false" customHeight="true" outlineLevel="0" collapsed="false">
      <c r="B9" s="16" t="s">
        <v>174</v>
      </c>
      <c r="C9" s="27" t="s">
        <v>172</v>
      </c>
      <c r="D9" s="16" t="s">
        <v>175</v>
      </c>
      <c r="E9" s="19"/>
    </row>
    <row r="10" customFormat="false" ht="30" hidden="false" customHeight="true" outlineLevel="0" collapsed="false">
      <c r="B10" s="16" t="s">
        <v>176</v>
      </c>
      <c r="C10" s="27" t="s">
        <v>172</v>
      </c>
      <c r="D10" s="16" t="s">
        <v>177</v>
      </c>
      <c r="E10" s="19"/>
    </row>
    <row r="11" customFormat="false" ht="30" hidden="false" customHeight="true" outlineLevel="0" collapsed="false">
      <c r="B11" s="16" t="s">
        <v>178</v>
      </c>
      <c r="C11" s="27" t="s">
        <v>179</v>
      </c>
      <c r="D11" s="16" t="s">
        <v>180</v>
      </c>
      <c r="E11" s="19"/>
    </row>
    <row r="13" customFormat="false" ht="24" hidden="false" customHeight="true" outlineLevel="0" collapsed="false">
      <c r="A13" s="18" t="s">
        <v>181</v>
      </c>
      <c r="B13" s="18"/>
      <c r="C13" s="18"/>
      <c r="D13" s="18"/>
      <c r="E13" s="18"/>
      <c r="F13" s="18"/>
      <c r="G13" s="18"/>
      <c r="H13" s="18"/>
    </row>
    <row r="14" customFormat="false" ht="30" hidden="false" customHeight="true" outlineLevel="0" collapsed="false">
      <c r="B14" s="15" t="s">
        <v>168</v>
      </c>
      <c r="C14" s="15" t="s">
        <v>182</v>
      </c>
      <c r="D14" s="30" t="s">
        <v>183</v>
      </c>
      <c r="E14" s="15" t="s">
        <v>184</v>
      </c>
    </row>
    <row r="15" customFormat="false" ht="24" hidden="false" customHeight="true" outlineLevel="0" collapsed="false">
      <c r="B15" s="20" t="s">
        <v>174</v>
      </c>
      <c r="C15" s="19"/>
      <c r="D15" s="19" t="n">
        <v>8</v>
      </c>
      <c r="E15" s="31" t="n">
        <f aca="false">IFERROR(C15*D15/60,0)</f>
        <v>0</v>
      </c>
    </row>
    <row r="16" customFormat="false" ht="24" hidden="false" customHeight="true" outlineLevel="0" collapsed="false">
      <c r="B16" s="20" t="s">
        <v>176</v>
      </c>
      <c r="C16" s="19"/>
      <c r="D16" s="19" t="n">
        <v>30</v>
      </c>
      <c r="E16" s="31" t="n">
        <f aca="false">IFERROR(C16*D16/60,0)</f>
        <v>0</v>
      </c>
    </row>
    <row r="17" customFormat="false" ht="24" hidden="false" customHeight="true" outlineLevel="0" collapsed="false">
      <c r="B17" s="16" t="s">
        <v>185</v>
      </c>
      <c r="C17" s="32" t="s">
        <v>149</v>
      </c>
      <c r="D17" s="32" t="s">
        <v>149</v>
      </c>
      <c r="E17" s="33" t="n">
        <v>0</v>
      </c>
    </row>
    <row r="18" customFormat="false" ht="24" hidden="false" customHeight="true" outlineLevel="0" collapsed="false">
      <c r="B18" s="34" t="s">
        <v>186</v>
      </c>
      <c r="C18" s="35"/>
      <c r="D18" s="35"/>
      <c r="E18" s="36" t="n">
        <f aca="false">SUM(E15:E17)</f>
        <v>0</v>
      </c>
    </row>
    <row r="19" customFormat="false" ht="24" hidden="false" customHeight="true" outlineLevel="0" collapsed="false">
      <c r="B19" s="16" t="s">
        <v>187</v>
      </c>
      <c r="C19" s="37" t="n">
        <v>2.48</v>
      </c>
      <c r="D19" s="38" t="s">
        <v>188</v>
      </c>
      <c r="E19" s="38"/>
    </row>
    <row r="20" customFormat="false" ht="24" hidden="false" customHeight="true" outlineLevel="0" collapsed="false">
      <c r="B20" s="34" t="s">
        <v>189</v>
      </c>
      <c r="C20" s="35"/>
      <c r="D20" s="35"/>
      <c r="E20" s="39" t="n">
        <f aca="false">IFERROR(E18*C19,0)</f>
        <v>0</v>
      </c>
    </row>
    <row r="22" customFormat="false" ht="24" hidden="false" customHeight="true" outlineLevel="0" collapsed="false">
      <c r="A22" s="18" t="s">
        <v>190</v>
      </c>
      <c r="B22" s="18"/>
      <c r="C22" s="18"/>
      <c r="D22" s="18"/>
      <c r="E22" s="18"/>
      <c r="F22" s="18"/>
      <c r="G22" s="18"/>
      <c r="H22" s="18"/>
    </row>
    <row r="23" customFormat="false" ht="30" hidden="false" customHeight="true" outlineLevel="0" collapsed="false">
      <c r="B23" s="15" t="s">
        <v>191</v>
      </c>
      <c r="C23" s="15" t="s">
        <v>192</v>
      </c>
      <c r="D23" s="15" t="s">
        <v>60</v>
      </c>
    </row>
    <row r="24" customFormat="false" ht="25.5" hidden="false" customHeight="true" outlineLevel="0" collapsed="false">
      <c r="B24" s="16" t="s">
        <v>53</v>
      </c>
      <c r="C24" s="19"/>
      <c r="D24" s="40" t="s">
        <v>193</v>
      </c>
    </row>
    <row r="25" customFormat="false" ht="25.5" hidden="false" customHeight="true" outlineLevel="0" collapsed="false">
      <c r="B25" s="16" t="s">
        <v>54</v>
      </c>
      <c r="C25" s="19"/>
      <c r="D25" s="40" t="s">
        <v>194</v>
      </c>
    </row>
    <row r="26" customFormat="false" ht="25.5" hidden="false" customHeight="true" outlineLevel="0" collapsed="false">
      <c r="B26" s="16" t="s">
        <v>195</v>
      </c>
      <c r="C26" s="19"/>
      <c r="D26" s="40" t="s">
        <v>196</v>
      </c>
    </row>
    <row r="27" customFormat="false" ht="25.5" hidden="false" customHeight="true" outlineLevel="0" collapsed="false">
      <c r="B27" s="16" t="s">
        <v>197</v>
      </c>
      <c r="C27" s="19"/>
      <c r="D27" s="40" t="s">
        <v>198</v>
      </c>
    </row>
    <row r="28" customFormat="false" ht="25.5" hidden="false" customHeight="true" outlineLevel="0" collapsed="false">
      <c r="B28" s="16" t="s">
        <v>199</v>
      </c>
      <c r="C28" s="19"/>
      <c r="D28" s="40" t="s">
        <v>200</v>
      </c>
    </row>
  </sheetData>
  <sheetProtection sheet="true"/>
  <mergeCells count="8">
    <mergeCell ref="A1:H1"/>
    <mergeCell ref="A2:H2"/>
    <mergeCell ref="A3:H3"/>
    <mergeCell ref="A4:H4"/>
    <mergeCell ref="A6:H6"/>
    <mergeCell ref="A13:H13"/>
    <mergeCell ref="D19:E19"/>
    <mergeCell ref="A22:H22"/>
  </mergeCells>
  <dataValidations count="2">
    <dataValidation allowBlank="true" errorStyle="stop" operator="between" showDropDown="false" showErrorMessage="false" showInputMessage="false" sqref="C8:C11" type="list">
      <formula1>"救命士,医師,看護師,救命士＋医師"</formula1>
      <formula2>0</formula2>
    </dataValidation>
    <dataValidation allowBlank="true" errorStyle="stop" operator="between" showDropDown="false" showErrorMessage="false" showInputMessage="false" sqref="E8:E11" type="list">
      <formula1>"未対応,対応中,運用中"</formula1>
      <formula2>0</formula2>
    </dataValidation>
  </dataValidation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7" topLeftCell="A8"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2"/>
    <col collapsed="false" customWidth="true" hidden="false" outlineLevel="0" max="3" min="3" style="0" width="16"/>
    <col collapsed="false" customWidth="true" hidden="false" outlineLevel="0" max="4" min="4" style="0" width="26"/>
    <col collapsed="false" customWidth="true" hidden="false" outlineLevel="0" max="6" min="5" style="0" width="16"/>
    <col collapsed="false" customWidth="true" hidden="false" outlineLevel="0" max="7" min="7" style="0" width="8"/>
  </cols>
  <sheetData>
    <row r="1" customFormat="false" ht="39.75" hidden="false" customHeight="true" outlineLevel="0" collapsed="false">
      <c r="A1" s="12" t="s">
        <v>201</v>
      </c>
      <c r="B1" s="12"/>
      <c r="C1" s="12"/>
      <c r="D1" s="12"/>
      <c r="E1" s="12"/>
      <c r="F1" s="12"/>
      <c r="G1" s="12"/>
      <c r="H1" s="12"/>
    </row>
    <row r="2" customFormat="false" ht="24" hidden="false" customHeight="true" outlineLevel="0" collapsed="false">
      <c r="A2" s="41" t="s">
        <v>202</v>
      </c>
      <c r="B2" s="41"/>
      <c r="C2" s="41"/>
      <c r="D2" s="41"/>
      <c r="E2" s="41"/>
      <c r="F2" s="41"/>
      <c r="G2" s="41"/>
      <c r="H2" s="41"/>
    </row>
    <row r="3" customFormat="false" ht="14.15" hidden="false" customHeight="false" outlineLevel="0" collapsed="false">
      <c r="A3" s="3" t="s">
        <v>2</v>
      </c>
      <c r="B3" s="3"/>
      <c r="C3" s="3"/>
      <c r="D3" s="3"/>
      <c r="E3" s="3"/>
      <c r="F3" s="3"/>
      <c r="G3" s="3"/>
      <c r="H3" s="3"/>
    </row>
    <row r="4" customFormat="false" ht="27.75" hidden="false" customHeight="true" outlineLevel="0" collapsed="false">
      <c r="A4" s="4" t="s">
        <v>3</v>
      </c>
      <c r="B4" s="4"/>
      <c r="C4" s="4"/>
      <c r="D4" s="4"/>
      <c r="E4" s="4"/>
      <c r="F4" s="4"/>
      <c r="G4" s="4"/>
      <c r="H4" s="4"/>
    </row>
    <row r="6" customFormat="false" ht="24" hidden="false" customHeight="true" outlineLevel="0" collapsed="false">
      <c r="A6" s="18" t="s">
        <v>203</v>
      </c>
      <c r="B6" s="18"/>
      <c r="C6" s="18"/>
      <c r="D6" s="18"/>
      <c r="E6" s="18"/>
      <c r="F6" s="18"/>
      <c r="G6" s="18"/>
      <c r="H6" s="18"/>
    </row>
    <row r="7" customFormat="false" ht="30" hidden="false" customHeight="true" outlineLevel="0" collapsed="false">
      <c r="B7" s="15" t="s">
        <v>44</v>
      </c>
      <c r="C7" s="30" t="s">
        <v>204</v>
      </c>
      <c r="D7" s="30" t="s">
        <v>205</v>
      </c>
      <c r="E7" s="15" t="s">
        <v>206</v>
      </c>
    </row>
    <row r="8" customFormat="false" ht="24" hidden="false" customHeight="true" outlineLevel="0" collapsed="false">
      <c r="B8" s="20" t="s">
        <v>49</v>
      </c>
      <c r="C8" s="42"/>
      <c r="D8" s="42"/>
      <c r="E8" s="43" t="n">
        <f aca="false">IFERROR(D8-C8,0)</f>
        <v>0</v>
      </c>
    </row>
    <row r="9" customFormat="false" ht="24" hidden="false" customHeight="true" outlineLevel="0" collapsed="false">
      <c r="B9" s="20" t="s">
        <v>50</v>
      </c>
      <c r="C9" s="44"/>
      <c r="D9" s="44"/>
      <c r="E9" s="45" t="n">
        <f aca="false">IFERROR(D9-C9,0)</f>
        <v>0</v>
      </c>
    </row>
    <row r="10" customFormat="false" ht="24" hidden="false" customHeight="true" outlineLevel="0" collapsed="false">
      <c r="B10" s="20" t="s">
        <v>51</v>
      </c>
      <c r="C10" s="44"/>
      <c r="D10" s="44"/>
      <c r="E10" s="45" t="n">
        <f aca="false">IFERROR(D10-C10,0)</f>
        <v>0</v>
      </c>
    </row>
    <row r="11" customFormat="false" ht="24" hidden="false" customHeight="true" outlineLevel="0" collapsed="false">
      <c r="B11" s="20" t="s">
        <v>53</v>
      </c>
      <c r="C11" s="33"/>
      <c r="D11" s="33"/>
      <c r="E11" s="31" t="n">
        <f aca="false">IFERROR(D11-C11,0)</f>
        <v>0</v>
      </c>
    </row>
    <row r="12" customFormat="false" ht="24" hidden="false" customHeight="true" outlineLevel="0" collapsed="false">
      <c r="B12" s="20" t="s">
        <v>54</v>
      </c>
      <c r="C12" s="42"/>
      <c r="D12" s="42"/>
      <c r="E12" s="43" t="n">
        <f aca="false">IFERROR(D12-C12,0)</f>
        <v>0</v>
      </c>
    </row>
    <row r="13" customFormat="false" ht="24" hidden="false" customHeight="true" outlineLevel="0" collapsed="false">
      <c r="B13" s="20" t="s">
        <v>207</v>
      </c>
      <c r="C13" s="44"/>
      <c r="D13" s="44"/>
      <c r="E13" s="45" t="n">
        <f aca="false">IFERROR(D13-C13,0)</f>
        <v>0</v>
      </c>
    </row>
    <row r="15" customFormat="false" ht="24" hidden="false" customHeight="true" outlineLevel="0" collapsed="false">
      <c r="A15" s="18" t="s">
        <v>208</v>
      </c>
      <c r="B15" s="18"/>
      <c r="C15" s="18"/>
      <c r="D15" s="18"/>
      <c r="E15" s="18"/>
      <c r="F15" s="18"/>
      <c r="G15" s="18"/>
      <c r="H15" s="18"/>
    </row>
    <row r="16" customFormat="false" ht="30" hidden="false" customHeight="true" outlineLevel="0" collapsed="false">
      <c r="B16" s="15" t="s">
        <v>44</v>
      </c>
      <c r="C16" s="15" t="s">
        <v>70</v>
      </c>
      <c r="D16" s="15" t="s">
        <v>60</v>
      </c>
    </row>
    <row r="17" customFormat="false" ht="24" hidden="false" customHeight="true" outlineLevel="0" collapsed="false">
      <c r="B17" s="16" t="s">
        <v>52</v>
      </c>
      <c r="C17" s="42"/>
      <c r="D17" s="40" t="s">
        <v>209</v>
      </c>
    </row>
    <row r="18" customFormat="false" ht="24" hidden="false" customHeight="true" outlineLevel="0" collapsed="false">
      <c r="B18" s="16" t="s">
        <v>210</v>
      </c>
      <c r="C18" s="33"/>
      <c r="D18" s="46" t="s">
        <v>211</v>
      </c>
    </row>
    <row r="19" customFormat="false" ht="24" hidden="false" customHeight="true" outlineLevel="0" collapsed="false">
      <c r="B19" s="16" t="s">
        <v>212</v>
      </c>
      <c r="C19" s="44"/>
      <c r="D19" s="46" t="s">
        <v>213</v>
      </c>
    </row>
    <row r="21" customFormat="false" ht="24" hidden="false" customHeight="true" outlineLevel="0" collapsed="false">
      <c r="A21" s="18" t="s">
        <v>214</v>
      </c>
      <c r="B21" s="18"/>
      <c r="C21" s="18"/>
      <c r="D21" s="18"/>
      <c r="E21" s="18"/>
      <c r="F21" s="18"/>
      <c r="G21" s="18"/>
      <c r="H21" s="18"/>
    </row>
    <row r="22" customFormat="false" ht="24" hidden="false" customHeight="true" outlineLevel="0" collapsed="false">
      <c r="B22" s="16" t="s">
        <v>215</v>
      </c>
      <c r="C22" s="44" t="n">
        <v>0</v>
      </c>
      <c r="D22" s="38" t="s">
        <v>216</v>
      </c>
      <c r="E22" s="38"/>
      <c r="F22" s="38"/>
    </row>
    <row r="23" customFormat="false" ht="24" hidden="false" customHeight="true" outlineLevel="0" collapsed="false">
      <c r="B23" s="16" t="s">
        <v>217</v>
      </c>
      <c r="C23" s="47" t="n">
        <v>0.2</v>
      </c>
      <c r="D23" s="38" t="s">
        <v>218</v>
      </c>
      <c r="E23" s="38"/>
      <c r="F23" s="38"/>
    </row>
    <row r="24" customFormat="false" ht="24" hidden="false" customHeight="true" outlineLevel="0" collapsed="false">
      <c r="B24" s="28" t="s">
        <v>219</v>
      </c>
      <c r="C24" s="48" t="n">
        <v>300000</v>
      </c>
      <c r="D24" s="49" t="s">
        <v>220</v>
      </c>
      <c r="E24" s="49"/>
      <c r="F24" s="49"/>
    </row>
    <row r="25" customFormat="false" ht="24" hidden="false" customHeight="true" outlineLevel="0" collapsed="false">
      <c r="B25" s="20" t="s">
        <v>221</v>
      </c>
      <c r="C25" s="31" t="n">
        <f aca="false">IFERROR(C22*C23,0)</f>
        <v>0</v>
      </c>
      <c r="D25" s="50" t="s">
        <v>222</v>
      </c>
      <c r="E25" s="50"/>
      <c r="F25" s="50"/>
    </row>
    <row r="26" customFormat="false" ht="24" hidden="false" customHeight="true" outlineLevel="0" collapsed="false">
      <c r="B26" s="34" t="s">
        <v>223</v>
      </c>
      <c r="C26" s="51" t="n">
        <f aca="false">IFERROR(C25*C24,0)</f>
        <v>0</v>
      </c>
      <c r="D26" s="50" t="s">
        <v>224</v>
      </c>
      <c r="E26" s="50"/>
      <c r="F26" s="50"/>
    </row>
    <row r="28" customFormat="false" ht="33.75" hidden="false" customHeight="true" outlineLevel="0" collapsed="false">
      <c r="B28" s="11" t="s">
        <v>225</v>
      </c>
      <c r="C28" s="11"/>
      <c r="D28" s="11"/>
      <c r="E28" s="11"/>
      <c r="F28" s="11"/>
    </row>
  </sheetData>
  <sheetProtection sheet="true"/>
  <mergeCells count="13">
    <mergeCell ref="A1:H1"/>
    <mergeCell ref="A2:H2"/>
    <mergeCell ref="A3:H3"/>
    <mergeCell ref="A4:H4"/>
    <mergeCell ref="A6:H6"/>
    <mergeCell ref="A15:H15"/>
    <mergeCell ref="A21:H21"/>
    <mergeCell ref="D22:F22"/>
    <mergeCell ref="D23:F23"/>
    <mergeCell ref="D24:F24"/>
    <mergeCell ref="D25:F25"/>
    <mergeCell ref="D26:F26"/>
    <mergeCell ref="B28:F28"/>
  </mergeCell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3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6"/>
    <col collapsed="false" customWidth="true" hidden="false" outlineLevel="0" max="3" min="3" style="0" width="56"/>
    <col collapsed="false" customWidth="true" hidden="false" outlineLevel="0" max="8" min="4" style="0" width="10"/>
  </cols>
  <sheetData>
    <row r="1" customFormat="false" ht="39.75" hidden="false" customHeight="true" outlineLevel="0" collapsed="false">
      <c r="A1" s="12" t="s">
        <v>226</v>
      </c>
      <c r="B1" s="12"/>
      <c r="C1" s="12"/>
      <c r="D1" s="12"/>
      <c r="E1" s="12"/>
      <c r="F1" s="12"/>
      <c r="G1" s="12"/>
      <c r="H1" s="12"/>
    </row>
    <row r="2" customFormat="false" ht="24" hidden="false" customHeight="true" outlineLevel="0" collapsed="false">
      <c r="A2" s="2" t="s">
        <v>227</v>
      </c>
      <c r="B2" s="2"/>
      <c r="C2" s="2"/>
      <c r="D2" s="2"/>
      <c r="E2" s="2"/>
      <c r="F2" s="2"/>
      <c r="G2" s="2"/>
      <c r="H2" s="2"/>
    </row>
    <row r="3" customFormat="false" ht="14.15" hidden="false" customHeight="false" outlineLevel="0" collapsed="false">
      <c r="A3" s="3" t="s">
        <v>2</v>
      </c>
      <c r="B3" s="3"/>
      <c r="C3" s="3"/>
      <c r="D3" s="3"/>
      <c r="E3" s="3"/>
      <c r="F3" s="3"/>
      <c r="G3" s="3"/>
      <c r="H3" s="3"/>
    </row>
    <row r="4" customFormat="false" ht="27.75" hidden="false" customHeight="true" outlineLevel="0" collapsed="false">
      <c r="A4" s="4" t="s">
        <v>3</v>
      </c>
      <c r="B4" s="4"/>
      <c r="C4" s="4"/>
      <c r="D4" s="4"/>
      <c r="E4" s="4"/>
      <c r="F4" s="4"/>
      <c r="G4" s="4"/>
      <c r="H4" s="4"/>
    </row>
    <row r="6" customFormat="false" ht="24" hidden="false" customHeight="true" outlineLevel="0" collapsed="false">
      <c r="A6" s="5" t="s">
        <v>228</v>
      </c>
      <c r="B6" s="5"/>
      <c r="C6" s="5"/>
      <c r="D6" s="5"/>
      <c r="E6" s="5"/>
      <c r="F6" s="5"/>
      <c r="G6" s="5"/>
      <c r="H6" s="5"/>
    </row>
    <row r="7" customFormat="false" ht="30" hidden="false" customHeight="true" outlineLevel="0" collapsed="false">
      <c r="B7" s="10" t="s">
        <v>229</v>
      </c>
      <c r="C7" s="10"/>
      <c r="D7" s="10"/>
      <c r="E7" s="10"/>
      <c r="F7" s="10"/>
      <c r="G7" s="10"/>
      <c r="H7" s="10"/>
    </row>
    <row r="8" customFormat="false" ht="30" hidden="false" customHeight="true" outlineLevel="0" collapsed="false">
      <c r="B8" s="10" t="s">
        <v>230</v>
      </c>
      <c r="C8" s="10"/>
      <c r="D8" s="10"/>
      <c r="E8" s="10"/>
      <c r="F8" s="10"/>
      <c r="G8" s="10"/>
      <c r="H8" s="10"/>
    </row>
    <row r="9" customFormat="false" ht="30" hidden="false" customHeight="true" outlineLevel="0" collapsed="false">
      <c r="B9" s="10" t="s">
        <v>231</v>
      </c>
      <c r="C9" s="10"/>
      <c r="D9" s="10"/>
      <c r="E9" s="10"/>
      <c r="F9" s="10"/>
      <c r="G9" s="10"/>
      <c r="H9" s="10"/>
    </row>
    <row r="11" customFormat="false" ht="24" hidden="false" customHeight="true" outlineLevel="0" collapsed="false">
      <c r="A11" s="5" t="s">
        <v>232</v>
      </c>
      <c r="B11" s="5"/>
      <c r="C11" s="5"/>
      <c r="D11" s="5"/>
      <c r="E11" s="5"/>
      <c r="F11" s="5"/>
      <c r="G11" s="5"/>
      <c r="H11" s="5"/>
    </row>
    <row r="12" customFormat="false" ht="33.75" hidden="false" customHeight="true" outlineLevel="0" collapsed="false">
      <c r="B12" s="52" t="s">
        <v>233</v>
      </c>
      <c r="C12" s="7" t="s">
        <v>234</v>
      </c>
      <c r="D12" s="7"/>
      <c r="E12" s="7"/>
      <c r="F12" s="7"/>
      <c r="G12" s="7"/>
      <c r="H12" s="7"/>
    </row>
    <row r="13" customFormat="false" ht="33.75" hidden="false" customHeight="true" outlineLevel="0" collapsed="false">
      <c r="B13" s="52" t="s">
        <v>235</v>
      </c>
      <c r="C13" s="7" t="s">
        <v>236</v>
      </c>
      <c r="D13" s="7"/>
      <c r="E13" s="7"/>
      <c r="F13" s="7"/>
      <c r="G13" s="7"/>
      <c r="H13" s="7"/>
    </row>
    <row r="14" customFormat="false" ht="33.75" hidden="false" customHeight="true" outlineLevel="0" collapsed="false">
      <c r="B14" s="52" t="s">
        <v>237</v>
      </c>
      <c r="C14" s="7" t="s">
        <v>238</v>
      </c>
      <c r="D14" s="7"/>
      <c r="E14" s="7"/>
      <c r="F14" s="7"/>
      <c r="G14" s="7"/>
      <c r="H14" s="7"/>
    </row>
    <row r="16" customFormat="false" ht="25.5" hidden="false" customHeight="true" outlineLevel="0" collapsed="false">
      <c r="B16" s="53" t="s">
        <v>239</v>
      </c>
      <c r="C16" s="53"/>
      <c r="D16" s="53"/>
      <c r="E16" s="53"/>
      <c r="F16" s="53"/>
      <c r="G16" s="53"/>
      <c r="H16" s="53"/>
    </row>
    <row r="18" customFormat="false" ht="24" hidden="false" customHeight="true" outlineLevel="0" collapsed="false">
      <c r="A18" s="5" t="s">
        <v>240</v>
      </c>
      <c r="B18" s="5"/>
      <c r="C18" s="5"/>
      <c r="D18" s="5"/>
      <c r="E18" s="5"/>
      <c r="F18" s="5"/>
      <c r="G18" s="5"/>
      <c r="H18" s="5"/>
    </row>
    <row r="19" customFormat="false" ht="30" hidden="false" customHeight="true" outlineLevel="0" collapsed="false">
      <c r="B19" s="15" t="s">
        <v>241</v>
      </c>
      <c r="C19" s="15" t="s">
        <v>242</v>
      </c>
    </row>
    <row r="20" customFormat="false" ht="37.5" hidden="false" customHeight="true" outlineLevel="0" collapsed="false">
      <c r="B20" s="54" t="s">
        <v>243</v>
      </c>
      <c r="C20" s="16" t="s">
        <v>244</v>
      </c>
    </row>
    <row r="21" customFormat="false" ht="37.5" hidden="false" customHeight="true" outlineLevel="0" collapsed="false">
      <c r="B21" s="54" t="s">
        <v>245</v>
      </c>
      <c r="C21" s="16" t="s">
        <v>246</v>
      </c>
    </row>
    <row r="22" customFormat="false" ht="37.5" hidden="false" customHeight="true" outlineLevel="0" collapsed="false">
      <c r="B22" s="54" t="s">
        <v>247</v>
      </c>
      <c r="C22" s="16" t="s">
        <v>248</v>
      </c>
    </row>
    <row r="23" customFormat="false" ht="19.5" hidden="false" customHeight="true" outlineLevel="0" collapsed="false">
      <c r="B23" s="11" t="s">
        <v>249</v>
      </c>
      <c r="C23" s="11"/>
      <c r="D23" s="11"/>
      <c r="E23" s="11"/>
      <c r="F23" s="11"/>
      <c r="G23" s="11"/>
      <c r="H23" s="11"/>
    </row>
    <row r="25" customFormat="false" ht="24" hidden="false" customHeight="true" outlineLevel="0" collapsed="false">
      <c r="A25" s="5" t="s">
        <v>250</v>
      </c>
      <c r="B25" s="5"/>
      <c r="C25" s="5"/>
      <c r="D25" s="5"/>
      <c r="E25" s="5"/>
      <c r="F25" s="5"/>
      <c r="G25" s="5"/>
      <c r="H25" s="5"/>
    </row>
    <row r="26" customFormat="false" ht="30" hidden="false" customHeight="true" outlineLevel="0" collapsed="false">
      <c r="B26" s="55" t="s">
        <v>251</v>
      </c>
      <c r="C26" s="55"/>
      <c r="D26" s="55"/>
      <c r="E26" s="55"/>
      <c r="F26" s="55"/>
      <c r="G26" s="55"/>
      <c r="H26" s="55"/>
    </row>
    <row r="27" customFormat="false" ht="30" hidden="false" customHeight="true" outlineLevel="0" collapsed="false">
      <c r="B27" s="55" t="s">
        <v>252</v>
      </c>
      <c r="C27" s="55"/>
      <c r="D27" s="55"/>
      <c r="E27" s="55"/>
      <c r="F27" s="55"/>
      <c r="G27" s="55"/>
      <c r="H27" s="55"/>
    </row>
    <row r="28" customFormat="false" ht="30" hidden="false" customHeight="true" outlineLevel="0" collapsed="false">
      <c r="B28" s="55" t="s">
        <v>253</v>
      </c>
      <c r="C28" s="55"/>
      <c r="D28" s="55"/>
      <c r="E28" s="55"/>
      <c r="F28" s="55"/>
      <c r="G28" s="55"/>
      <c r="H28" s="55"/>
    </row>
    <row r="30" customFormat="false" ht="18" hidden="false" customHeight="true" outlineLevel="0" collapsed="false">
      <c r="B30" s="11" t="s">
        <v>254</v>
      </c>
      <c r="C30" s="11"/>
      <c r="D30" s="11"/>
      <c r="E30" s="11"/>
      <c r="F30" s="11"/>
      <c r="G30" s="11"/>
      <c r="H30" s="11"/>
    </row>
  </sheetData>
  <sheetProtection sheet="true"/>
  <mergeCells count="20">
    <mergeCell ref="A1:H1"/>
    <mergeCell ref="A2:H2"/>
    <mergeCell ref="A3:H3"/>
    <mergeCell ref="A4:H4"/>
    <mergeCell ref="A6:H6"/>
    <mergeCell ref="B7:H7"/>
    <mergeCell ref="B8:H8"/>
    <mergeCell ref="B9:H9"/>
    <mergeCell ref="A11:H11"/>
    <mergeCell ref="C12:H12"/>
    <mergeCell ref="C13:H13"/>
    <mergeCell ref="C14:H14"/>
    <mergeCell ref="B16:H16"/>
    <mergeCell ref="A18:H18"/>
    <mergeCell ref="B23:H23"/>
    <mergeCell ref="A25:H25"/>
    <mergeCell ref="B26:H26"/>
    <mergeCell ref="B27:H27"/>
    <mergeCell ref="B28:H28"/>
    <mergeCell ref="B30:H30"/>
  </mergeCell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2026-08-13T05:49:30Z</dcterms:created>
  <dc:creator>openpyxl</dc:creator>
  <dc:description/>
  <dc:language>en-US</dc:language>
  <cp:lastModifiedBy/>
  <dcterms:modified xsi:type="dcterms:W3CDTF">2026-08-13T05:49:30Z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