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0_はじめに" sheetId="1" state="visible" r:id="rId3"/>
    <sheet name="01_成果の設計" sheetId="2" state="visible" r:id="rId4"/>
    <sheet name="02_現状と将来リスク" sheetId="3" state="visible" r:id="rId5"/>
    <sheet name="03_実装ロードマップ" sheetId="4" state="visible" r:id="rId6"/>
    <sheet name="04_意思決定チェック" sheetId="5" state="visible" r:id="rId7"/>
    <sheet name="05_将来類型と逆算" sheetId="6" state="visible" r:id="rId8"/>
    <sheet name="06_投資撤退の意思決定" sheetId="7" state="visible" r:id="rId9"/>
    <sheet name="07_効果測定" sheetId="8" state="visible" r:id="rId10"/>
    <sheet name="08_DPWorkと出典" sheetId="9" state="visible" r:id="rId11"/>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<sst xmlns="http://schemas.openxmlformats.org/spreadsheetml/2006/main" count="311" uniqueCount="255">
  <si>
    <r>
      <rPr>
        <b val="true"/>
        <sz val="16"/>
        <color rgb="FFFFFFFF"/>
        <rFont val="Noto Sans CJK SC"/>
        <family val="2"/>
      </rPr>
      <t xml:space="preserve">病院経営「</t>
    </r>
    <r>
      <rPr>
        <b val="true"/>
        <sz val="16"/>
        <color rgb="FFFFFFFF"/>
        <rFont val="Meiryo"/>
        <family val="0"/>
        <charset val="1"/>
      </rPr>
      <t xml:space="preserve">2026</t>
    </r>
    <r>
      <rPr>
        <b val="true"/>
        <sz val="16"/>
        <color rgb="FFFFFFFF"/>
        <rFont val="Noto Sans CJK SC"/>
        <family val="2"/>
      </rPr>
      <t xml:space="preserve">改定と</t>
    </r>
    <r>
      <rPr>
        <b val="true"/>
        <sz val="16"/>
        <color rgb="FFFFFFFF"/>
        <rFont val="Meiryo"/>
        <family val="0"/>
        <charset val="1"/>
      </rPr>
      <t xml:space="preserve">2040</t>
    </r>
    <r>
      <rPr>
        <b val="true"/>
        <sz val="16"/>
        <color rgb="FFFFFFFF"/>
        <rFont val="Noto Sans CJK SC"/>
        <family val="2"/>
      </rPr>
      <t xml:space="preserve">年の決断」実装支援ツール（バックキャスティング）</t>
    </r>
  </si>
  <si>
    <r>
      <rPr>
        <sz val="11"/>
        <color rgb="FFFFFFFF"/>
        <rFont val="Noto Sans CJK SC"/>
        <family val="2"/>
      </rPr>
      <t xml:space="preserve">〜</t>
    </r>
    <r>
      <rPr>
        <sz val="11"/>
        <color rgb="FFFFFFFF"/>
        <rFont val="Meiryo"/>
        <family val="0"/>
        <charset val="1"/>
      </rPr>
      <t xml:space="preserve">3</t>
    </r>
    <r>
      <rPr>
        <sz val="11"/>
        <color rgb="FFFFFFFF"/>
        <rFont val="Noto Sans CJK SC"/>
        <family val="2"/>
      </rPr>
      <t xml:space="preserve">つの将来類型から自院の道を選び、『いつ決めるか』を先送りしない〜</t>
    </r>
  </si>
  <si>
    <r>
      <rPr>
        <sz val="9"/>
        <color rgb="FF7F7F7F"/>
        <rFont val="Noto Sans CJK SC"/>
        <family val="2"/>
      </rPr>
      <t xml:space="preserve">提供：ドクターズプライムワーク（</t>
    </r>
    <r>
      <rPr>
        <sz val="9"/>
        <color rgb="FF7F7F7F"/>
        <rFont val="Meiryo"/>
        <family val="0"/>
        <charset val="1"/>
      </rPr>
      <t xml:space="preserve">drsprime.com/service/work/hospital</t>
    </r>
    <r>
      <rPr>
        <sz val="9"/>
        <color rgb="FF7F7F7F"/>
        <rFont val="Noto Sans CJK SC"/>
        <family val="2"/>
      </rPr>
      <t xml:space="preserve">）｜救急を断らない病院づくりを支援するプラットフォーム</t>
    </r>
  </si>
  <si>
    <t xml:space="preserve">凡例：黄色セル＝記入欄です。プルダウン付きのセルは選択肢から選べます。※このシートは保護されています（数式・説明は編集不可、黄色セルのみ入力可。行を追加する場合は「校閲＞シート保護の解除」／パスワードなし）。</t>
  </si>
  <si>
    <t xml:space="preserve">■ 本ツールの対象と使いどころ（ダウンロード前の確認）</t>
  </si>
  <si>
    <t xml:space="preserve">対象</t>
  </si>
  <si>
    <r>
      <rPr>
        <sz val="10"/>
        <color rgb="FF000000"/>
        <rFont val="Noto Sans CJK SC"/>
        <family val="2"/>
      </rPr>
      <t xml:space="preserve">中小〜中規模病院・診療所の経営層（理事長・院長・事務長・経営企画）。</t>
    </r>
    <r>
      <rPr>
        <sz val="10"/>
        <color rgb="FF000000"/>
        <rFont val="Meiryo"/>
        <family val="0"/>
        <charset val="1"/>
      </rPr>
      <t xml:space="preserve">2040</t>
    </r>
    <r>
      <rPr>
        <sz val="10"/>
        <color rgb="FF000000"/>
        <rFont val="Noto Sans CJK SC"/>
        <family val="2"/>
      </rPr>
      <t xml:space="preserve">年に向けた進路を決めたい方。</t>
    </r>
  </si>
  <si>
    <t xml:space="preserve">解決する悩み</t>
  </si>
  <si>
    <r>
      <rPr>
        <sz val="10"/>
        <color rgb="FF000000"/>
        <rFont val="Meiryo"/>
        <family val="0"/>
        <charset val="1"/>
      </rPr>
      <t xml:space="preserve">2026</t>
    </r>
    <r>
      <rPr>
        <sz val="10"/>
        <color rgb="FF000000"/>
        <rFont val="Noto Sans CJK SC"/>
        <family val="2"/>
      </rPr>
      <t xml:space="preserve">改定は基幹病院に有利で中小は厳しい。診療報酬に振り回されず、自院が</t>
    </r>
    <r>
      <rPr>
        <sz val="10"/>
        <color rgb="FF000000"/>
        <rFont val="Meiryo"/>
        <family val="0"/>
        <charset val="1"/>
      </rPr>
      <t xml:space="preserve">2040</t>
    </r>
    <r>
      <rPr>
        <sz val="10"/>
        <color rgb="FF000000"/>
        <rFont val="Noto Sans CJK SC"/>
        <family val="2"/>
      </rPr>
      <t xml:space="preserve">年以降どう生き残るかを決めきれない。</t>
    </r>
  </si>
  <si>
    <t xml:space="preserve">できること</t>
  </si>
  <si>
    <r>
      <rPr>
        <sz val="10"/>
        <color rgb="FF000000"/>
        <rFont val="Noto Sans CJK SC"/>
        <family val="2"/>
      </rPr>
      <t xml:space="preserve">将来リスクの可視化／</t>
    </r>
    <r>
      <rPr>
        <sz val="10"/>
        <color rgb="FF000000"/>
        <rFont val="Meiryo"/>
        <family val="0"/>
        <charset val="1"/>
      </rPr>
      <t xml:space="preserve">3</t>
    </r>
    <r>
      <rPr>
        <sz val="10"/>
        <color rgb="FF000000"/>
        <rFont val="Noto Sans CJK SC"/>
        <family val="2"/>
      </rPr>
      <t xml:space="preserve">類型（集約・支える・撤退縮小）の見極め／バックキャスティングでの逆算計画／投資・撤退・救急のさじ加減の意思決定。</t>
    </r>
  </si>
  <si>
    <t xml:space="preserve">できないこと</t>
  </si>
  <si>
    <r>
      <rPr>
        <sz val="10"/>
        <color rgb="FF000000"/>
        <rFont val="Noto Sans CJK SC"/>
        <family val="2"/>
      </rPr>
      <t xml:space="preserve">個別の診療報酬算定判断、財務・法務・</t>
    </r>
    <r>
      <rPr>
        <sz val="10"/>
        <color rgb="FF000000"/>
        <rFont val="Meiryo"/>
        <family val="0"/>
        <charset val="1"/>
      </rPr>
      <t xml:space="preserve">M&amp;A</t>
    </r>
    <r>
      <rPr>
        <sz val="10"/>
        <color rgb="FF000000"/>
        <rFont val="Noto Sans CJK SC"/>
        <family val="2"/>
      </rPr>
      <t xml:space="preserve">の実務代行、将来予測の断定。専門家・最新告示に依拠してください。</t>
    </r>
  </si>
  <si>
    <t xml:space="preserve">所要の目安</t>
  </si>
  <si>
    <r>
      <rPr>
        <sz val="10"/>
        <color rgb="FF000000"/>
        <rFont val="Noto Sans CJK SC"/>
        <family val="2"/>
      </rPr>
      <t xml:space="preserve">まず</t>
    </r>
    <r>
      <rPr>
        <sz val="10"/>
        <color rgb="FF000000"/>
        <rFont val="Meiryo"/>
        <family val="0"/>
        <charset val="1"/>
      </rPr>
      <t xml:space="preserve">30</t>
    </r>
    <r>
      <rPr>
        <sz val="10"/>
        <color rgb="FF000000"/>
        <rFont val="Noto Sans CJK SC"/>
        <family val="2"/>
      </rPr>
      <t xml:space="preserve">〜</t>
    </r>
    <r>
      <rPr>
        <sz val="10"/>
        <color rgb="FF000000"/>
        <rFont val="Meiryo"/>
        <family val="0"/>
        <charset val="1"/>
      </rPr>
      <t xml:space="preserve">60</t>
    </r>
    <r>
      <rPr>
        <sz val="10"/>
        <color rgb="FF000000"/>
        <rFont val="Noto Sans CJK SC"/>
        <family val="2"/>
      </rPr>
      <t xml:space="preserve">分で </t>
    </r>
    <r>
      <rPr>
        <sz val="10"/>
        <color rgb="FF000000"/>
        <rFont val="Meiryo"/>
        <family val="0"/>
        <charset val="1"/>
      </rPr>
      <t xml:space="preserve">02→05→03→06 </t>
    </r>
    <r>
      <rPr>
        <sz val="10"/>
        <color rgb="FF000000"/>
        <rFont val="Noto Sans CJK SC"/>
        <family val="2"/>
      </rPr>
      <t xml:space="preserve">を記入すれば、決断すべき論点と期限が見えてきます。</t>
    </r>
  </si>
  <si>
    <t xml:space="preserve">■ このツールで実現する成果（ゴールの言語化）</t>
  </si>
  <si>
    <t xml:space="preserve">経営成果</t>
  </si>
  <si>
    <r>
      <rPr>
        <sz val="11"/>
        <color rgb="FF000000"/>
        <rFont val="Noto Sans CJK SC"/>
        <family val="2"/>
      </rPr>
      <t xml:space="preserve">自院の将来類型を期限内に決断し、診療報酬に踊らされない持続可能な経営を設計 → </t>
    </r>
    <r>
      <rPr>
        <sz val="11"/>
        <color rgb="FF000000"/>
        <rFont val="Meiryo"/>
        <family val="0"/>
        <charset val="1"/>
      </rPr>
      <t xml:space="preserve">2040</t>
    </r>
    <r>
      <rPr>
        <sz val="11"/>
        <color rgb="FF000000"/>
        <rFont val="Noto Sans CJK SC"/>
        <family val="2"/>
      </rPr>
      <t xml:space="preserve">年以降の存続</t>
    </r>
  </si>
  <si>
    <t xml:space="preserve">意思決定成果</t>
  </si>
  <si>
    <t xml:space="preserve">バックキャスティングで将来像から逆算し、投資・撤退・病床整理の判断を先送りしない</t>
  </si>
  <si>
    <t xml:space="preserve">地域成果</t>
  </si>
  <si>
    <t xml:space="preserve">地域での立ち位置（集約／支える／撤退縮小）を行政・周辺施設と合意し、地域医療を維持</t>
  </si>
  <si>
    <r>
      <rPr>
        <b val="true"/>
        <sz val="12"/>
        <color rgb="FFFFFFFF"/>
        <rFont val="Noto Sans CJK SC"/>
        <family val="2"/>
      </rPr>
      <t xml:space="preserve">■ 背景：</t>
    </r>
    <r>
      <rPr>
        <b val="true"/>
        <sz val="12"/>
        <color rgb="FFFFFFFF"/>
        <rFont val="Meiryo"/>
        <family val="0"/>
        <charset val="1"/>
      </rPr>
      <t xml:space="preserve">2026</t>
    </r>
    <r>
      <rPr>
        <b val="true"/>
        <sz val="12"/>
        <color rgb="FFFFFFFF"/>
        <rFont val="Noto Sans CJK SC"/>
        <family val="2"/>
      </rPr>
      <t xml:space="preserve">改定と</t>
    </r>
    <r>
      <rPr>
        <b val="true"/>
        <sz val="12"/>
        <color rgb="FFFFFFFF"/>
        <rFont val="Meiryo"/>
        <family val="0"/>
        <charset val="1"/>
      </rPr>
      <t xml:space="preserve">2040</t>
    </r>
    <r>
      <rPr>
        <b val="true"/>
        <sz val="12"/>
        <color rgb="FFFFFFFF"/>
        <rFont val="Noto Sans CJK SC"/>
        <family val="2"/>
      </rPr>
      <t xml:space="preserve">年の岐路</t>
    </r>
  </si>
  <si>
    <r>
      <rPr>
        <sz val="10"/>
        <color rgb="FF000000"/>
        <rFont val="Noto Sans CJK SC"/>
        <family val="2"/>
      </rPr>
      <t xml:space="preserve">・ </t>
    </r>
    <r>
      <rPr>
        <sz val="10"/>
        <color rgb="FF000000"/>
        <rFont val="Meiryo"/>
        <family val="0"/>
        <charset val="1"/>
      </rPr>
      <t xml:space="preserve">2026</t>
    </r>
    <r>
      <rPr>
        <sz val="10"/>
        <color rgb="FF000000"/>
        <rFont val="Noto Sans CJK SC"/>
        <family val="2"/>
      </rPr>
      <t xml:space="preserve">改定は基幹病院に有利で、中規模以下・クリニックには厳しい見込み。政府は</t>
    </r>
    <r>
      <rPr>
        <sz val="10"/>
        <color rgb="FF000000"/>
        <rFont val="Meiryo"/>
        <family val="0"/>
        <charset val="1"/>
      </rPr>
      <t xml:space="preserve">3%</t>
    </r>
    <r>
      <rPr>
        <sz val="10"/>
        <color rgb="FF000000"/>
        <rFont val="Noto Sans CJK SC"/>
        <family val="2"/>
      </rPr>
      <t xml:space="preserve">程度の利益率を許容とされますが、減価償却は考慮されない懸念があります（加算の詳細は本ツールの対象外）。</t>
    </r>
  </si>
  <si>
    <r>
      <rPr>
        <sz val="10"/>
        <color rgb="FF000000"/>
        <rFont val="Noto Sans CJK SC"/>
        <family val="2"/>
      </rPr>
      <t xml:space="preserve">・ 「対応すれば生き残れる」改定ではありません。</t>
    </r>
    <r>
      <rPr>
        <sz val="10"/>
        <color rgb="FF000000"/>
        <rFont val="Meiryo"/>
        <family val="0"/>
        <charset val="1"/>
      </rPr>
      <t xml:space="preserve">2040</t>
    </r>
    <r>
      <rPr>
        <sz val="10"/>
        <color rgb="FF000000"/>
        <rFont val="Noto Sans CJK SC"/>
        <family val="2"/>
      </rPr>
      <t xml:space="preserve">年以降も自院が存続するための進路を同時に考える必要があります。</t>
    </r>
  </si>
  <si>
    <r>
      <rPr>
        <sz val="10"/>
        <color rgb="FF000000"/>
        <rFont val="Noto Sans CJK SC"/>
        <family val="2"/>
      </rPr>
      <t xml:space="preserve">・ </t>
    </r>
    <r>
      <rPr>
        <sz val="10"/>
        <color rgb="FF000000"/>
        <rFont val="Meiryo"/>
        <family val="0"/>
        <charset val="1"/>
      </rPr>
      <t xml:space="preserve">2040</t>
    </r>
    <r>
      <rPr>
        <sz val="10"/>
        <color rgb="FF000000"/>
        <rFont val="Noto Sans CJK SC"/>
        <family val="2"/>
      </rPr>
      <t xml:space="preserve">年に向け死亡数は都市部で増加、看取りのベッド占有増、</t>
    </r>
    <r>
      <rPr>
        <sz val="10"/>
        <color rgb="FF000000"/>
        <rFont val="Meiryo"/>
        <family val="0"/>
        <charset val="1"/>
      </rPr>
      <t xml:space="preserve">75</t>
    </r>
    <r>
      <rPr>
        <sz val="10"/>
        <color rgb="FF000000"/>
        <rFont val="Noto Sans CJK SC"/>
        <family val="2"/>
      </rPr>
      <t xml:space="preserve">歳以上の救急搬送は</t>
    </r>
    <r>
      <rPr>
        <sz val="10"/>
        <color rgb="FF000000"/>
        <rFont val="Meiryo"/>
        <family val="0"/>
        <charset val="1"/>
      </rPr>
      <t xml:space="preserve">+36%</t>
    </r>
    <r>
      <rPr>
        <sz val="10"/>
        <color rgb="FF000000"/>
        <rFont val="Noto Sans CJK SC"/>
        <family val="2"/>
      </rPr>
      <t xml:space="preserve">（</t>
    </r>
    <r>
      <rPr>
        <sz val="10"/>
        <color rgb="FF000000"/>
        <rFont val="Meiryo"/>
        <family val="0"/>
        <charset val="1"/>
      </rPr>
      <t xml:space="preserve">85</t>
    </r>
    <r>
      <rPr>
        <sz val="10"/>
        <color rgb="FF000000"/>
        <rFont val="Noto Sans CJK SC"/>
        <family val="2"/>
      </rPr>
      <t xml:space="preserve">歳以上は</t>
    </r>
    <r>
      <rPr>
        <sz val="10"/>
        <color rgb="FF000000"/>
        <rFont val="Meiryo"/>
        <family val="0"/>
        <charset val="1"/>
      </rPr>
      <t xml:space="preserve">+75%</t>
    </r>
    <r>
      <rPr>
        <sz val="10"/>
        <color rgb="FF000000"/>
        <rFont val="Noto Sans CJK SC"/>
        <family val="2"/>
      </rPr>
      <t xml:space="preserve">）。労働力（医療・福祉）は増やせず、</t>
    </r>
    <r>
      <rPr>
        <sz val="10"/>
        <color rgb="FF000000"/>
        <rFont val="Meiryo"/>
        <family val="0"/>
        <charset val="1"/>
      </rPr>
      <t xml:space="preserve">DX</t>
    </r>
    <r>
      <rPr>
        <sz val="10"/>
        <color rgb="FF000000"/>
        <rFont val="Noto Sans CJK SC"/>
        <family val="2"/>
      </rPr>
      <t xml:space="preserve">も対費用効果が課題。</t>
    </r>
  </si>
  <si>
    <r>
      <rPr>
        <sz val="10"/>
        <color rgb="FF000000"/>
        <rFont val="Noto Sans CJK SC"/>
        <family val="2"/>
      </rPr>
      <t xml:space="preserve">・ 病院の将来は</t>
    </r>
    <r>
      <rPr>
        <sz val="10"/>
        <color rgb="FF000000"/>
        <rFont val="Meiryo"/>
        <family val="0"/>
        <charset val="1"/>
      </rPr>
      <t xml:space="preserve">3</t>
    </r>
    <r>
      <rPr>
        <sz val="10"/>
        <color rgb="FF000000"/>
        <rFont val="Noto Sans CJK SC"/>
        <family val="2"/>
      </rPr>
      <t xml:space="preserve">類型（集約される側／支える側／撤退・縮小する側）。重要なのは『どれか』ではなく『いつ決めるか』。キーワードはバックキャスティングです。</t>
    </r>
  </si>
  <si>
    <t xml:space="preserve">■ 使い方（記入の流れ）</t>
  </si>
  <si>
    <r>
      <rPr>
        <sz val="10"/>
        <color rgb="FF000000"/>
        <rFont val="Noto Sans CJK SC"/>
        <family val="2"/>
      </rPr>
      <t xml:space="preserve">・ </t>
    </r>
    <r>
      <rPr>
        <sz val="10"/>
        <color rgb="FF000000"/>
        <rFont val="Meiryo"/>
        <family val="0"/>
        <charset val="1"/>
      </rPr>
      <t xml:space="preserve">01 </t>
    </r>
    <r>
      <rPr>
        <sz val="10"/>
        <color rgb="FF000000"/>
        <rFont val="Noto Sans CJK SC"/>
        <family val="2"/>
      </rPr>
      <t xml:space="preserve">成果の設計 → </t>
    </r>
    <r>
      <rPr>
        <sz val="10"/>
        <color rgb="FF000000"/>
        <rFont val="Meiryo"/>
        <family val="0"/>
        <charset val="1"/>
      </rPr>
      <t xml:space="preserve">02 </t>
    </r>
    <r>
      <rPr>
        <sz val="10"/>
        <color rgb="FF000000"/>
        <rFont val="Noto Sans CJK SC"/>
        <family val="2"/>
      </rPr>
      <t xml:space="preserve">現状・将来リスク → </t>
    </r>
    <r>
      <rPr>
        <sz val="10"/>
        <color rgb="FF000000"/>
        <rFont val="Meiryo"/>
        <family val="0"/>
        <charset val="1"/>
      </rPr>
      <t xml:space="preserve">03 </t>
    </r>
    <r>
      <rPr>
        <sz val="10"/>
        <color rgb="FF000000"/>
        <rFont val="Noto Sans CJK SC"/>
        <family val="2"/>
      </rPr>
      <t xml:space="preserve">実装ロードマップ → </t>
    </r>
    <r>
      <rPr>
        <sz val="10"/>
        <color rgb="FF000000"/>
        <rFont val="Meiryo"/>
        <family val="0"/>
        <charset val="1"/>
      </rPr>
      <t xml:space="preserve">04 </t>
    </r>
    <r>
      <rPr>
        <sz val="10"/>
        <color rgb="FF000000"/>
        <rFont val="Noto Sans CJK SC"/>
        <family val="2"/>
      </rPr>
      <t xml:space="preserve">意思決定チェック → </t>
    </r>
    <r>
      <rPr>
        <sz val="10"/>
        <color rgb="FF000000"/>
        <rFont val="Meiryo"/>
        <family val="0"/>
        <charset val="1"/>
      </rPr>
      <t xml:space="preserve">05 </t>
    </r>
    <r>
      <rPr>
        <sz val="10"/>
        <color rgb="FF000000"/>
        <rFont val="Noto Sans CJK SC"/>
        <family val="2"/>
      </rPr>
      <t xml:space="preserve">将来類型・バックキャスティング → </t>
    </r>
    <r>
      <rPr>
        <sz val="10"/>
        <color rgb="FF000000"/>
        <rFont val="Meiryo"/>
        <family val="0"/>
        <charset val="1"/>
      </rPr>
      <t xml:space="preserve">06 </t>
    </r>
    <r>
      <rPr>
        <sz val="10"/>
        <color rgb="FF000000"/>
        <rFont val="Noto Sans CJK SC"/>
        <family val="2"/>
      </rPr>
      <t xml:space="preserve">投資・撤退の意思決定 → </t>
    </r>
    <r>
      <rPr>
        <sz val="10"/>
        <color rgb="FF000000"/>
        <rFont val="Meiryo"/>
        <family val="0"/>
        <charset val="1"/>
      </rPr>
      <t xml:space="preserve">07 </t>
    </r>
    <r>
      <rPr>
        <sz val="10"/>
        <color rgb="FF000000"/>
        <rFont val="Noto Sans CJK SC"/>
        <family val="2"/>
      </rPr>
      <t xml:space="preserve">効果測定 の順に進めます。</t>
    </r>
  </si>
  <si>
    <r>
      <rPr>
        <sz val="10"/>
        <color rgb="FF000000"/>
        <rFont val="Noto Sans CJK SC"/>
        <family val="2"/>
      </rPr>
      <t xml:space="preserve">・ 黄色セル＝記入欄、白セル＝解説または自動計算。</t>
    </r>
    <r>
      <rPr>
        <sz val="10"/>
        <color rgb="FF000000"/>
        <rFont val="Meiryo"/>
        <family val="0"/>
        <charset val="1"/>
      </rPr>
      <t xml:space="preserve">07 </t>
    </r>
    <r>
      <rPr>
        <sz val="10"/>
        <color rgb="FF000000"/>
        <rFont val="Noto Sans CJK SC"/>
        <family val="2"/>
      </rPr>
      <t xml:space="preserve">は数値を入れると救急のさじ加減（純増収）や</t>
    </r>
    <r>
      <rPr>
        <sz val="10"/>
        <color rgb="FF000000"/>
        <rFont val="Meiryo"/>
        <family val="0"/>
        <charset val="1"/>
      </rPr>
      <t xml:space="preserve">DX</t>
    </r>
    <r>
      <rPr>
        <sz val="10"/>
        <color rgb="FF000000"/>
        <rFont val="Noto Sans CJK SC"/>
        <family val="2"/>
      </rPr>
      <t xml:space="preserve">回収年が自動計算されます。</t>
    </r>
  </si>
  <si>
    <t xml:space="preserve">※ 本ツールは公開セミナーの知見と一般的な公開情報に基づく汎用フレームです。数値の傾向は講演の見立てを含みます。実施可否は各院の体制と最新の告示に従ってご判断ください。</t>
  </si>
  <si>
    <r>
      <rPr>
        <b val="true"/>
        <sz val="16"/>
        <color rgb="FFFFFFFF"/>
        <rFont val="Meiryo"/>
        <family val="0"/>
        <charset val="1"/>
      </rPr>
      <t xml:space="preserve">01</t>
    </r>
    <r>
      <rPr>
        <b val="true"/>
        <sz val="16"/>
        <color rgb="FFFFFFFF"/>
        <rFont val="Noto Sans CJK SC"/>
        <family val="2"/>
      </rPr>
      <t xml:space="preserve">｜成果の設計（アウトカムツリー）</t>
    </r>
  </si>
  <si>
    <t xml:space="preserve">将来類型の決断が、どのように持続可能な経営につながるかを設計する</t>
  </si>
  <si>
    <t xml:space="preserve">■ 成果の因果（下から積み上げる）</t>
  </si>
  <si>
    <t xml:space="preserve">① 決断</t>
  </si>
  <si>
    <r>
      <rPr>
        <sz val="11"/>
        <color rgb="FF000000"/>
        <rFont val="Meiryo"/>
        <family val="0"/>
        <charset val="1"/>
      </rPr>
      <t xml:space="preserve">3</t>
    </r>
    <r>
      <rPr>
        <sz val="11"/>
        <color rgb="FF000000"/>
        <rFont val="Noto Sans CJK SC"/>
        <family val="2"/>
      </rPr>
      <t xml:space="preserve">類型（集約／支える／撤退縮小）から自院の道を選ぶ</t>
    </r>
  </si>
  <si>
    <t xml:space="preserve">↓</t>
  </si>
  <si>
    <t xml:space="preserve">② バックキャスティング</t>
  </si>
  <si>
    <r>
      <rPr>
        <sz val="11"/>
        <color rgb="FF000000"/>
        <rFont val="Meiryo"/>
        <family val="0"/>
        <charset val="1"/>
      </rPr>
      <t xml:space="preserve">2040</t>
    </r>
    <r>
      <rPr>
        <sz val="11"/>
        <color rgb="FF000000"/>
        <rFont val="Noto Sans CJK SC"/>
        <family val="2"/>
      </rPr>
      <t xml:space="preserve">年の将来像から逆算し、投資・撤退・病床整理を先送りしない</t>
    </r>
  </si>
  <si>
    <t xml:space="preserve">③ 踊らされない経営</t>
  </si>
  <si>
    <t xml:space="preserve">診療報酬に過度に依存せず、損益分岐を見極めた経営</t>
  </si>
  <si>
    <t xml:space="preserve">④ 経営・地域成果</t>
  </si>
  <si>
    <r>
      <rPr>
        <sz val="11"/>
        <color rgb="FF000000"/>
        <rFont val="Meiryo"/>
        <family val="0"/>
        <charset val="1"/>
      </rPr>
      <t xml:space="preserve">2040</t>
    </r>
    <r>
      <rPr>
        <sz val="11"/>
        <color rgb="FF000000"/>
        <rFont val="Noto Sans CJK SC"/>
        <family val="2"/>
      </rPr>
      <t xml:space="preserve">年以降の存続／地域での役割を維持</t>
    </r>
  </si>
  <si>
    <t xml:space="preserve">■ 目標設定（自院の数値・期限を記入）</t>
  </si>
  <si>
    <t xml:space="preserve">指標</t>
  </si>
  <si>
    <t xml:space="preserve">現状値</t>
  </si>
  <si>
    <t xml:space="preserve">目標値</t>
  </si>
  <si>
    <t xml:space="preserve">達成期限</t>
  </si>
  <si>
    <t xml:space="preserve">担当</t>
  </si>
  <si>
    <t xml:space="preserve">営業利益率（％）</t>
  </si>
  <si>
    <t xml:space="preserve">病床稼働率（％）</t>
  </si>
  <si>
    <t xml:space="preserve">平均在院日数（日）</t>
  </si>
  <si>
    <r>
      <rPr>
        <sz val="10"/>
        <color rgb="FF000000"/>
        <rFont val="Noto Sans CJK SC"/>
        <family val="2"/>
      </rPr>
      <t xml:space="preserve">将来類型の決断（集約</t>
    </r>
    <r>
      <rPr>
        <sz val="10"/>
        <color rgb="FF000000"/>
        <rFont val="Meiryo"/>
        <family val="0"/>
        <charset val="1"/>
      </rPr>
      <t xml:space="preserve">/</t>
    </r>
    <r>
      <rPr>
        <sz val="10"/>
        <color rgb="FF000000"/>
        <rFont val="Noto Sans CJK SC"/>
        <family val="2"/>
      </rPr>
      <t xml:space="preserve">支える</t>
    </r>
    <r>
      <rPr>
        <sz val="10"/>
        <color rgb="FF000000"/>
        <rFont val="Meiryo"/>
        <family val="0"/>
        <charset val="1"/>
      </rPr>
      <t xml:space="preserve">/</t>
    </r>
    <r>
      <rPr>
        <sz val="10"/>
        <color rgb="FF000000"/>
        <rFont val="Noto Sans CJK SC"/>
        <family val="2"/>
      </rPr>
      <t xml:space="preserve">撤退）</t>
    </r>
  </si>
  <si>
    <r>
      <rPr>
        <sz val="10"/>
        <color rgb="FF000000"/>
        <rFont val="Meiryo"/>
        <family val="0"/>
        <charset val="1"/>
      </rPr>
      <t xml:space="preserve">DX</t>
    </r>
    <r>
      <rPr>
        <sz val="10"/>
        <color rgb="FF000000"/>
        <rFont val="Noto Sans CJK SC"/>
        <family val="2"/>
      </rPr>
      <t xml:space="preserve">投資の回収年数（年）</t>
    </r>
  </si>
  <si>
    <r>
      <rPr>
        <sz val="10"/>
        <color rgb="FF000000"/>
        <rFont val="Noto Sans CJK SC"/>
        <family val="2"/>
      </rPr>
      <t xml:space="preserve">撤退</t>
    </r>
    <r>
      <rPr>
        <sz val="10"/>
        <color rgb="FF000000"/>
        <rFont val="Meiryo"/>
        <family val="0"/>
        <charset val="1"/>
      </rPr>
      <t xml:space="preserve">/</t>
    </r>
    <r>
      <rPr>
        <sz val="10"/>
        <color rgb="FF000000"/>
        <rFont val="Noto Sans CJK SC"/>
        <family val="2"/>
      </rPr>
      <t xml:space="preserve">整理する機能の決断期限</t>
    </r>
  </si>
  <si>
    <r>
      <rPr>
        <b val="true"/>
        <sz val="16"/>
        <color rgb="FFFFFFFF"/>
        <rFont val="Meiryo"/>
        <family val="0"/>
        <charset val="1"/>
      </rPr>
      <t xml:space="preserve">02</t>
    </r>
    <r>
      <rPr>
        <b val="true"/>
        <sz val="16"/>
        <color rgb="FFFFFFFF"/>
        <rFont val="Noto Sans CJK SC"/>
        <family val="2"/>
      </rPr>
      <t xml:space="preserve">｜現状 ＆ 将来リスク診断</t>
    </r>
  </si>
  <si>
    <r>
      <rPr>
        <sz val="11"/>
        <color rgb="FFFFFFFF"/>
        <rFont val="Meiryo"/>
        <family val="0"/>
        <charset val="1"/>
      </rPr>
      <t xml:space="preserve">2040</t>
    </r>
    <r>
      <rPr>
        <sz val="11"/>
        <color rgb="FFFFFFFF"/>
        <rFont val="Noto Sans CJK SC"/>
        <family val="2"/>
      </rPr>
      <t xml:space="preserve">年に向けて自院に効いてくるリスクを先取りする</t>
    </r>
  </si>
  <si>
    <r>
      <rPr>
        <b val="true"/>
        <sz val="12"/>
        <color rgb="FFFFFFFF"/>
        <rFont val="Meiryo"/>
        <family val="0"/>
        <charset val="1"/>
      </rPr>
      <t xml:space="preserve">■ A. </t>
    </r>
    <r>
      <rPr>
        <b val="true"/>
        <sz val="12"/>
        <color rgb="FFFFFFFF"/>
        <rFont val="Noto Sans CJK SC"/>
        <family val="2"/>
      </rPr>
      <t xml:space="preserve">将来リスク自己診断</t>
    </r>
  </si>
  <si>
    <t xml:space="preserve">診断項目</t>
  </si>
  <si>
    <t xml:space="preserve">該当</t>
  </si>
  <si>
    <t xml:space="preserve">メモ</t>
  </si>
  <si>
    <t xml:space="preserve">診療報酬（加算・保険診療）に収益を過度に依存している</t>
  </si>
  <si>
    <r>
      <rPr>
        <sz val="10"/>
        <color rgb="FF000000"/>
        <rFont val="Meiryo"/>
        <family val="0"/>
        <charset val="1"/>
      </rPr>
      <t xml:space="preserve">CT</t>
    </r>
    <r>
      <rPr>
        <sz val="10"/>
        <color rgb="FF000000"/>
        <rFont val="Noto Sans CJK SC"/>
        <family val="2"/>
      </rPr>
      <t xml:space="preserve">・</t>
    </r>
    <r>
      <rPr>
        <sz val="10"/>
        <color rgb="FF000000"/>
        <rFont val="Meiryo"/>
        <family val="0"/>
        <charset val="1"/>
      </rPr>
      <t xml:space="preserve">MRI</t>
    </r>
    <r>
      <rPr>
        <sz val="10"/>
        <color rgb="FF000000"/>
        <rFont val="Noto Sans CJK SC"/>
        <family val="2"/>
      </rPr>
      <t xml:space="preserve">や事務系ハード</t>
    </r>
    <r>
      <rPr>
        <sz val="10"/>
        <color rgb="FF000000"/>
        <rFont val="Meiryo"/>
        <family val="0"/>
        <charset val="1"/>
      </rPr>
      <t xml:space="preserve">/</t>
    </r>
    <r>
      <rPr>
        <sz val="10"/>
        <color rgb="FF000000"/>
        <rFont val="Noto Sans CJK SC"/>
        <family val="2"/>
      </rPr>
      <t xml:space="preserve">ソフトの更新原資のめどが立たない</t>
    </r>
  </si>
  <si>
    <t xml:space="preserve">施設本体が老朽化しているが、減価償却が認められず更新が難しい</t>
  </si>
  <si>
    <t xml:space="preserve">救急を受けすぎて高齢者の長期入院でベッドが占有されがち（損益分岐を超える）</t>
  </si>
  <si>
    <r>
      <rPr>
        <sz val="10"/>
        <color rgb="FF000000"/>
        <rFont val="Meiryo"/>
        <family val="0"/>
        <charset val="1"/>
      </rPr>
      <t xml:space="preserve">DX</t>
    </r>
    <r>
      <rPr>
        <sz val="10"/>
        <color rgb="FF000000"/>
        <rFont val="Noto Sans CJK SC"/>
        <family val="2"/>
      </rPr>
      <t xml:space="preserve">投資の対費用効果（更新料・保守含む）を見極められていない</t>
    </r>
  </si>
  <si>
    <t xml:space="preserve">独居・身寄りのない超高齢者の未払いリスクが増えている</t>
  </si>
  <si>
    <r>
      <rPr>
        <sz val="10"/>
        <color rgb="FF000000"/>
        <rFont val="Noto Sans CJK SC"/>
        <family val="2"/>
      </rPr>
      <t xml:space="preserve">自院の将来類型（集約</t>
    </r>
    <r>
      <rPr>
        <sz val="10"/>
        <color rgb="FF000000"/>
        <rFont val="Meiryo"/>
        <family val="0"/>
        <charset val="1"/>
      </rPr>
      <t xml:space="preserve">/</t>
    </r>
    <r>
      <rPr>
        <sz val="10"/>
        <color rgb="FF000000"/>
        <rFont val="Noto Sans CJK SC"/>
        <family val="2"/>
      </rPr>
      <t xml:space="preserve">支える</t>
    </r>
    <r>
      <rPr>
        <sz val="10"/>
        <color rgb="FF000000"/>
        <rFont val="Meiryo"/>
        <family val="0"/>
        <charset val="1"/>
      </rPr>
      <t xml:space="preserve">/</t>
    </r>
    <r>
      <rPr>
        <sz val="10"/>
        <color rgb="FF000000"/>
        <rFont val="Noto Sans CJK SC"/>
        <family val="2"/>
      </rPr>
      <t xml:space="preserve">撤退縮小）を、いつ決めるか決めていない</t>
    </r>
  </si>
  <si>
    <r>
      <rPr>
        <b val="true"/>
        <sz val="12"/>
        <color rgb="FFFFFFFF"/>
        <rFont val="Meiryo"/>
        <family val="0"/>
        <charset val="1"/>
      </rPr>
      <t xml:space="preserve">■ B. </t>
    </r>
    <r>
      <rPr>
        <b val="true"/>
        <sz val="12"/>
        <color rgb="FFFFFFFF"/>
        <rFont val="Noto Sans CJK SC"/>
        <family val="2"/>
      </rPr>
      <t xml:space="preserve">ベースライン測定（現状値）</t>
    </r>
  </si>
  <si>
    <t xml:space="preserve">測定項目</t>
  </si>
  <si>
    <t xml:space="preserve">値</t>
  </si>
  <si>
    <t xml:space="preserve">単位／メモ</t>
  </si>
  <si>
    <t xml:space="preserve">営業利益率</t>
  </si>
  <si>
    <t xml:space="preserve">％</t>
  </si>
  <si>
    <t xml:space="preserve">病床稼働率</t>
  </si>
  <si>
    <t xml:space="preserve">平均在院日数</t>
  </si>
  <si>
    <t xml:space="preserve">日</t>
  </si>
  <si>
    <t xml:space="preserve">保険診療への収益依存度</t>
  </si>
  <si>
    <t xml:space="preserve">直近の設備更新の先送り年数</t>
  </si>
  <si>
    <t xml:space="preserve">年</t>
  </si>
  <si>
    <t xml:space="preserve">救急の高齢者長期入院の割合</t>
  </si>
  <si>
    <t xml:space="preserve">未収金（未払い）額</t>
  </si>
  <si>
    <r>
      <rPr>
        <sz val="10"/>
        <color rgb="FF7F7F7F"/>
        <rFont val="Noto Sans CJK SC"/>
        <family val="2"/>
      </rPr>
      <t xml:space="preserve">円</t>
    </r>
    <r>
      <rPr>
        <sz val="10"/>
        <color rgb="FF7F7F7F"/>
        <rFont val="Meiryo"/>
        <family val="0"/>
        <charset val="1"/>
      </rPr>
      <t xml:space="preserve">/</t>
    </r>
    <r>
      <rPr>
        <sz val="10"/>
        <color rgb="FF7F7F7F"/>
        <rFont val="Noto Sans CJK SC"/>
        <family val="2"/>
      </rPr>
      <t xml:space="preserve">年</t>
    </r>
  </si>
  <si>
    <r>
      <rPr>
        <sz val="9"/>
        <color rgb="FF7F7F7F"/>
        <rFont val="Noto Sans CJK SC"/>
        <family val="2"/>
      </rPr>
      <t xml:space="preserve">ヒント：政府が許容するのは</t>
    </r>
    <r>
      <rPr>
        <sz val="9"/>
        <color rgb="FF7F7F7F"/>
        <rFont val="Meiryo"/>
        <family val="0"/>
        <charset val="1"/>
      </rPr>
      <t xml:space="preserve">3%</t>
    </r>
    <r>
      <rPr>
        <sz val="9"/>
        <color rgb="FF7F7F7F"/>
        <rFont val="Noto Sans CJK SC"/>
        <family val="2"/>
      </rPr>
      <t xml:space="preserve">程度の利益率とされ、減価償却は織り込まれていません。設備更新を先送りしている年数は、将来の一括負担リスクとして可視化しておくと決断の材料になります。</t>
    </r>
  </si>
  <si>
    <r>
      <rPr>
        <b val="true"/>
        <sz val="16"/>
        <color rgb="FFFFFFFF"/>
        <rFont val="Meiryo"/>
        <family val="0"/>
        <charset val="1"/>
      </rPr>
      <t xml:space="preserve">03</t>
    </r>
    <r>
      <rPr>
        <b val="true"/>
        <sz val="16"/>
        <color rgb="FFFFFFFF"/>
        <rFont val="Noto Sans CJK SC"/>
        <family val="2"/>
      </rPr>
      <t xml:space="preserve">｜実装ロードマップ（</t>
    </r>
    <r>
      <rPr>
        <b val="true"/>
        <sz val="16"/>
        <color rgb="FFFFFFFF"/>
        <rFont val="Meiryo"/>
        <family val="0"/>
        <charset val="1"/>
      </rPr>
      <t xml:space="preserve">MECE</t>
    </r>
    <r>
      <rPr>
        <b val="true"/>
        <sz val="16"/>
        <color rgb="FFFFFFFF"/>
        <rFont val="Noto Sans CJK SC"/>
        <family val="2"/>
      </rPr>
      <t xml:space="preserve">アクションプラン）</t>
    </r>
  </si>
  <si>
    <t xml:space="preserve">現状分析から将来像の設定・決断・投資判断・期限管理まで</t>
  </si>
  <si>
    <r>
      <rPr>
        <b val="true"/>
        <sz val="11"/>
        <color rgb="FFFFFFFF"/>
        <rFont val="Noto Sans CJK SC"/>
        <family val="2"/>
      </rPr>
      <t xml:space="preserve">全体進捗（完了数 </t>
    </r>
    <r>
      <rPr>
        <b val="true"/>
        <sz val="11"/>
        <color rgb="FFFFFFFF"/>
        <rFont val="Meiryo"/>
        <family val="0"/>
        <charset val="1"/>
      </rPr>
      <t xml:space="preserve">/ </t>
    </r>
    <r>
      <rPr>
        <b val="true"/>
        <sz val="11"/>
        <color rgb="FFFFFFFF"/>
        <rFont val="Noto Sans CJK SC"/>
        <family val="2"/>
      </rPr>
      <t xml:space="preserve">全アクション）</t>
    </r>
  </si>
  <si>
    <t xml:space="preserve">完了率</t>
  </si>
  <si>
    <t xml:space="preserve">フェーズ</t>
  </si>
  <si>
    <t xml:space="preserve">アクション</t>
  </si>
  <si>
    <t xml:space="preserve">期限</t>
  </si>
  <si>
    <t xml:space="preserve">ステータス</t>
  </si>
  <si>
    <t xml:space="preserve">備考</t>
  </si>
  <si>
    <r>
      <rPr>
        <sz val="9"/>
        <color rgb="FF000000"/>
        <rFont val="Meiryo"/>
        <family val="0"/>
        <charset val="1"/>
      </rPr>
      <t xml:space="preserve">0 </t>
    </r>
    <r>
      <rPr>
        <sz val="9"/>
        <color rgb="FF000000"/>
        <rFont val="Noto Sans CJK SC"/>
        <family val="2"/>
      </rPr>
      <t xml:space="preserve">現状分析</t>
    </r>
  </si>
  <si>
    <r>
      <rPr>
        <sz val="10"/>
        <color rgb="FF000000"/>
        <rFont val="Noto Sans CJK SC"/>
        <family val="2"/>
      </rPr>
      <t xml:space="preserve">将来リスク診断とベースライン測定（</t>
    </r>
    <r>
      <rPr>
        <sz val="10"/>
        <color rgb="FF000000"/>
        <rFont val="Meiryo"/>
        <family val="0"/>
        <charset val="1"/>
      </rPr>
      <t xml:space="preserve">02</t>
    </r>
    <r>
      <rPr>
        <sz val="10"/>
        <color rgb="FF000000"/>
        <rFont val="Noto Sans CJK SC"/>
        <family val="2"/>
      </rPr>
      <t xml:space="preserve">シート）</t>
    </r>
  </si>
  <si>
    <t xml:space="preserve">未着手</t>
  </si>
  <si>
    <t xml:space="preserve">保険診療への依存度・設備更新の先送り・救急の損益分岐を把握</t>
  </si>
  <si>
    <r>
      <rPr>
        <sz val="9"/>
        <color rgb="FF000000"/>
        <rFont val="Meiryo"/>
        <family val="0"/>
        <charset val="1"/>
      </rPr>
      <t xml:space="preserve">1 </t>
    </r>
    <r>
      <rPr>
        <sz val="9"/>
        <color rgb="FF000000"/>
        <rFont val="Noto Sans CJK SC"/>
        <family val="2"/>
      </rPr>
      <t xml:space="preserve">将来像の設定</t>
    </r>
  </si>
  <si>
    <r>
      <rPr>
        <sz val="10"/>
        <color rgb="FF000000"/>
        <rFont val="Meiryo"/>
        <family val="0"/>
        <charset val="1"/>
      </rPr>
      <t xml:space="preserve">2040</t>
    </r>
    <r>
      <rPr>
        <sz val="10"/>
        <color rgb="FF000000"/>
        <rFont val="Noto Sans CJK SC"/>
        <family val="2"/>
      </rPr>
      <t xml:space="preserve">年の自院の理想像を描く（バックキャスティングの起点）（</t>
    </r>
    <r>
      <rPr>
        <sz val="10"/>
        <color rgb="FF000000"/>
        <rFont val="Meiryo"/>
        <family val="0"/>
        <charset val="1"/>
      </rPr>
      <t xml:space="preserve">05</t>
    </r>
    <r>
      <rPr>
        <sz val="10"/>
        <color rgb="FF000000"/>
        <rFont val="Noto Sans CJK SC"/>
        <family val="2"/>
      </rPr>
      <t xml:space="preserve">シート）</t>
    </r>
  </si>
  <si>
    <r>
      <rPr>
        <sz val="10"/>
        <color rgb="FF000000"/>
        <rFont val="Noto Sans CJK SC"/>
        <family val="2"/>
      </rPr>
      <t xml:space="preserve">理想像から</t>
    </r>
    <r>
      <rPr>
        <sz val="10"/>
        <color rgb="FF000000"/>
        <rFont val="Meiryo"/>
        <family val="0"/>
        <charset val="1"/>
      </rPr>
      <t xml:space="preserve">3</t>
    </r>
    <r>
      <rPr>
        <sz val="10"/>
        <color rgb="FF000000"/>
        <rFont val="Noto Sans CJK SC"/>
        <family val="2"/>
      </rPr>
      <t xml:space="preserve">年後・</t>
    </r>
    <r>
      <rPr>
        <sz val="10"/>
        <color rgb="FF000000"/>
        <rFont val="Meiryo"/>
        <family val="0"/>
        <charset val="1"/>
      </rPr>
      <t xml:space="preserve">5</t>
    </r>
    <r>
      <rPr>
        <sz val="10"/>
        <color rgb="FF000000"/>
        <rFont val="Noto Sans CJK SC"/>
        <family val="2"/>
      </rPr>
      <t xml:space="preserve">年後のマイルストーンへ逆算</t>
    </r>
  </si>
  <si>
    <r>
      <rPr>
        <sz val="9"/>
        <color rgb="FF000000"/>
        <rFont val="Meiryo"/>
        <family val="0"/>
        <charset val="1"/>
      </rPr>
      <t xml:space="preserve">2 </t>
    </r>
    <r>
      <rPr>
        <sz val="9"/>
        <color rgb="FF000000"/>
        <rFont val="Noto Sans CJK SC"/>
        <family val="2"/>
      </rPr>
      <t xml:space="preserve">類型の決断</t>
    </r>
  </si>
  <si>
    <r>
      <rPr>
        <sz val="10"/>
        <color rgb="FF000000"/>
        <rFont val="Meiryo"/>
        <family val="0"/>
        <charset val="1"/>
      </rPr>
      <t xml:space="preserve">3</t>
    </r>
    <r>
      <rPr>
        <sz val="10"/>
        <color rgb="FF000000"/>
        <rFont val="Noto Sans CJK SC"/>
        <family val="2"/>
      </rPr>
      <t xml:space="preserve">類型（集約／支える／撤退縮小）から自院の道を見極める（</t>
    </r>
    <r>
      <rPr>
        <sz val="10"/>
        <color rgb="FF000000"/>
        <rFont val="Meiryo"/>
        <family val="0"/>
        <charset val="1"/>
      </rPr>
      <t xml:space="preserve">05</t>
    </r>
    <r>
      <rPr>
        <sz val="10"/>
        <color rgb="FF000000"/>
        <rFont val="Noto Sans CJK SC"/>
        <family val="2"/>
      </rPr>
      <t xml:space="preserve">シート）</t>
    </r>
  </si>
  <si>
    <t xml:space="preserve">『いつ決めるか』の決断期限を設定する</t>
  </si>
  <si>
    <r>
      <rPr>
        <sz val="9"/>
        <color rgb="FF000000"/>
        <rFont val="Meiryo"/>
        <family val="0"/>
        <charset val="1"/>
      </rPr>
      <t xml:space="preserve">3 </t>
    </r>
    <r>
      <rPr>
        <sz val="9"/>
        <color rgb="FF000000"/>
        <rFont val="Noto Sans CJK SC"/>
        <family val="2"/>
      </rPr>
      <t xml:space="preserve">投資・撤退判断</t>
    </r>
  </si>
  <si>
    <r>
      <rPr>
        <sz val="10"/>
        <color rgb="FF000000"/>
        <rFont val="Noto Sans CJK SC"/>
        <family val="2"/>
      </rPr>
      <t xml:space="preserve">医療機器・施設更新の判断（原資・時期）（</t>
    </r>
    <r>
      <rPr>
        <sz val="10"/>
        <color rgb="FF000000"/>
        <rFont val="Meiryo"/>
        <family val="0"/>
        <charset val="1"/>
      </rPr>
      <t xml:space="preserve">06</t>
    </r>
    <r>
      <rPr>
        <sz val="10"/>
        <color rgb="FF000000"/>
        <rFont val="Noto Sans CJK SC"/>
        <family val="2"/>
      </rPr>
      <t xml:space="preserve">シート）</t>
    </r>
  </si>
  <si>
    <r>
      <rPr>
        <sz val="10"/>
        <color rgb="FF000000"/>
        <rFont val="Noto Sans CJK SC"/>
        <family val="2"/>
      </rPr>
      <t xml:space="preserve">救急の『さじ加減』＝損益分岐の範囲で応需・病床整理（</t>
    </r>
    <r>
      <rPr>
        <sz val="10"/>
        <color rgb="FF000000"/>
        <rFont val="Meiryo"/>
        <family val="0"/>
        <charset val="1"/>
      </rPr>
      <t xml:space="preserve">06</t>
    </r>
    <r>
      <rPr>
        <sz val="10"/>
        <color rgb="FF000000"/>
        <rFont val="Noto Sans CJK SC"/>
        <family val="2"/>
      </rPr>
      <t xml:space="preserve">・</t>
    </r>
    <r>
      <rPr>
        <sz val="10"/>
        <color rgb="FF000000"/>
        <rFont val="Meiryo"/>
        <family val="0"/>
        <charset val="1"/>
      </rPr>
      <t xml:space="preserve">07</t>
    </r>
    <r>
      <rPr>
        <sz val="10"/>
        <color rgb="FF000000"/>
        <rFont val="Noto Sans CJK SC"/>
        <family val="2"/>
      </rPr>
      <t xml:space="preserve">シート）</t>
    </r>
  </si>
  <si>
    <r>
      <rPr>
        <sz val="10"/>
        <color rgb="FF000000"/>
        <rFont val="Meiryo"/>
        <family val="0"/>
        <charset val="1"/>
      </rPr>
      <t xml:space="preserve">DX</t>
    </r>
    <r>
      <rPr>
        <sz val="10"/>
        <color rgb="FF000000"/>
        <rFont val="Noto Sans CJK SC"/>
        <family val="2"/>
      </rPr>
      <t xml:space="preserve">投資は対費用効果を精査（既存は慎重・新規はリープフロッグ）</t>
    </r>
  </si>
  <si>
    <r>
      <rPr>
        <sz val="9"/>
        <color rgb="FF000000"/>
        <rFont val="Meiryo"/>
        <family val="0"/>
        <charset val="1"/>
      </rPr>
      <t xml:space="preserve">4 </t>
    </r>
    <r>
      <rPr>
        <sz val="9"/>
        <color rgb="FF000000"/>
        <rFont val="Noto Sans CJK SC"/>
        <family val="2"/>
      </rPr>
      <t xml:space="preserve">事業モデル</t>
    </r>
  </si>
  <si>
    <t xml:space="preserve">保険診療にとどまらないビジネスモデル（良質な自由診療 等）の発掘</t>
  </si>
  <si>
    <t xml:space="preserve">独居超高齢者の未払い・身元不明への対応方針を整備</t>
  </si>
  <si>
    <r>
      <rPr>
        <sz val="9"/>
        <color rgb="FF000000"/>
        <rFont val="Meiryo"/>
        <family val="0"/>
        <charset val="1"/>
      </rPr>
      <t xml:space="preserve">5 </t>
    </r>
    <r>
      <rPr>
        <sz val="9"/>
        <color rgb="FF000000"/>
        <rFont val="Noto Sans CJK SC"/>
        <family val="2"/>
      </rPr>
      <t xml:space="preserve">地域での立ち位置</t>
    </r>
  </si>
  <si>
    <r>
      <rPr>
        <sz val="10"/>
        <color rgb="FF000000"/>
        <rFont val="Noto Sans CJK SC"/>
        <family val="2"/>
      </rPr>
      <t xml:space="preserve">撤退</t>
    </r>
    <r>
      <rPr>
        <sz val="10"/>
        <color rgb="FF000000"/>
        <rFont val="Meiryo"/>
        <family val="0"/>
        <charset val="1"/>
      </rPr>
      <t xml:space="preserve">/</t>
    </r>
    <r>
      <rPr>
        <sz val="10"/>
        <color rgb="FF000000"/>
        <rFont val="Noto Sans CJK SC"/>
        <family val="2"/>
      </rPr>
      <t xml:space="preserve">継続を含め、行政・周辺施設と関係構築（殿戦の備え）</t>
    </r>
  </si>
  <si>
    <r>
      <rPr>
        <sz val="9"/>
        <color rgb="FF000000"/>
        <rFont val="Meiryo"/>
        <family val="0"/>
        <charset val="1"/>
      </rPr>
      <t xml:space="preserve">6 </t>
    </r>
    <r>
      <rPr>
        <sz val="9"/>
        <color rgb="FF000000"/>
        <rFont val="Noto Sans CJK SC"/>
        <family val="2"/>
      </rPr>
      <t xml:space="preserve">期限管理・実行</t>
    </r>
  </si>
  <si>
    <t xml:space="preserve">各決断に期限を割り当て、先送りを防ぐレビュー会議を設定</t>
  </si>
  <si>
    <r>
      <rPr>
        <sz val="10"/>
        <color rgb="FF000000"/>
        <rFont val="Noto Sans CJK SC"/>
        <family val="2"/>
      </rPr>
      <t xml:space="preserve">効果測定と経営会議での意思決定（</t>
    </r>
    <r>
      <rPr>
        <sz val="10"/>
        <color rgb="FF000000"/>
        <rFont val="Meiryo"/>
        <family val="0"/>
        <charset val="1"/>
      </rPr>
      <t xml:space="preserve">07</t>
    </r>
    <r>
      <rPr>
        <sz val="10"/>
        <color rgb="FF000000"/>
        <rFont val="Noto Sans CJK SC"/>
        <family val="2"/>
      </rPr>
      <t xml:space="preserve">シート）</t>
    </r>
  </si>
  <si>
    <r>
      <rPr>
        <b val="true"/>
        <sz val="16"/>
        <color rgb="FFFFFFFF"/>
        <rFont val="Meiryo"/>
        <family val="0"/>
        <charset val="1"/>
      </rPr>
      <t xml:space="preserve">04</t>
    </r>
    <r>
      <rPr>
        <b val="true"/>
        <sz val="16"/>
        <color rgb="FFFFFFFF"/>
        <rFont val="Noto Sans CJK SC"/>
        <family val="2"/>
      </rPr>
      <t xml:space="preserve">｜意思決定チェックリスト</t>
    </r>
  </si>
  <si>
    <t xml:space="preserve">踊らされない経営・先送りしない決断ができているかを点検する</t>
  </si>
  <si>
    <r>
      <rPr>
        <b val="true"/>
        <sz val="12"/>
        <color rgb="FFFFFFFF"/>
        <rFont val="Meiryo"/>
        <family val="0"/>
        <charset val="1"/>
      </rPr>
      <t xml:space="preserve">■ A. </t>
    </r>
    <r>
      <rPr>
        <b val="true"/>
        <sz val="12"/>
        <color rgb="FFFFFFFF"/>
        <rFont val="Noto Sans CJK SC"/>
        <family val="2"/>
      </rPr>
      <t xml:space="preserve">将来像・決断</t>
    </r>
  </si>
  <si>
    <t xml:space="preserve">チェック項目</t>
  </si>
  <si>
    <t xml:space="preserve">状況</t>
  </si>
  <si>
    <r>
      <rPr>
        <sz val="10"/>
        <color rgb="FF000000"/>
        <rFont val="Meiryo"/>
        <family val="0"/>
        <charset val="1"/>
      </rPr>
      <t xml:space="preserve">2040</t>
    </r>
    <r>
      <rPr>
        <sz val="10"/>
        <color rgb="FF000000"/>
        <rFont val="Noto Sans CJK SC"/>
        <family val="2"/>
      </rPr>
      <t xml:space="preserve">年の自院の理想像を描いている（バックキャスティング）</t>
    </r>
  </si>
  <si>
    <r>
      <rPr>
        <sz val="10"/>
        <color rgb="FF000000"/>
        <rFont val="Meiryo"/>
        <family val="0"/>
        <charset val="1"/>
      </rPr>
      <t xml:space="preserve">3</t>
    </r>
    <r>
      <rPr>
        <sz val="10"/>
        <color rgb="FF000000"/>
        <rFont val="Noto Sans CJK SC"/>
        <family val="2"/>
      </rPr>
      <t xml:space="preserve">類型のどれを選ぶか、方向性を見極めている</t>
    </r>
  </si>
  <si>
    <t xml:space="preserve">『いつ決めるか』の決断期限を設定している</t>
  </si>
  <si>
    <r>
      <rPr>
        <b val="true"/>
        <sz val="12"/>
        <color rgb="FFFFFFFF"/>
        <rFont val="Meiryo"/>
        <family val="0"/>
        <charset val="1"/>
      </rPr>
      <t xml:space="preserve">■ B. </t>
    </r>
    <r>
      <rPr>
        <b val="true"/>
        <sz val="12"/>
        <color rgb="FFFFFFFF"/>
        <rFont val="Noto Sans CJK SC"/>
        <family val="2"/>
      </rPr>
      <t xml:space="preserve">踊らされない経営</t>
    </r>
  </si>
  <si>
    <t xml:space="preserve">診療報酬（加算・保険）への過度な依存を避けている</t>
  </si>
  <si>
    <r>
      <rPr>
        <sz val="10"/>
        <color rgb="FF000000"/>
        <rFont val="Noto Sans CJK SC"/>
        <family val="2"/>
      </rPr>
      <t xml:space="preserve">利益率と損益分岐を把握している（</t>
    </r>
    <r>
      <rPr>
        <sz val="10"/>
        <color rgb="FF000000"/>
        <rFont val="Meiryo"/>
        <family val="0"/>
        <charset val="1"/>
      </rPr>
      <t xml:space="preserve">3%</t>
    </r>
    <r>
      <rPr>
        <sz val="10"/>
        <color rgb="FF000000"/>
        <rFont val="Noto Sans CJK SC"/>
        <family val="2"/>
      </rPr>
      <t xml:space="preserve">目安・減価償却の織り込み）</t>
    </r>
  </si>
  <si>
    <t xml:space="preserve">保険外を含む事業モデルを検討している</t>
  </si>
  <si>
    <r>
      <rPr>
        <b val="true"/>
        <sz val="12"/>
        <color rgb="FFFFFFFF"/>
        <rFont val="Meiryo"/>
        <family val="0"/>
        <charset val="1"/>
      </rPr>
      <t xml:space="preserve">■ C. </t>
    </r>
    <r>
      <rPr>
        <b val="true"/>
        <sz val="12"/>
        <color rgb="FFFFFFFF"/>
        <rFont val="Noto Sans CJK SC"/>
        <family val="2"/>
      </rPr>
      <t xml:space="preserve">投資・撤退</t>
    </r>
  </si>
  <si>
    <t xml:space="preserve">医療機器・施設更新の原資と時期を判断している</t>
  </si>
  <si>
    <r>
      <rPr>
        <sz val="10"/>
        <color rgb="FF000000"/>
        <rFont val="Meiryo"/>
        <family val="0"/>
        <charset val="1"/>
      </rPr>
      <t xml:space="preserve">DX</t>
    </r>
    <r>
      <rPr>
        <sz val="10"/>
        <color rgb="FF000000"/>
        <rFont val="Noto Sans CJK SC"/>
        <family val="2"/>
      </rPr>
      <t xml:space="preserve">投資の対費用効果を精査している</t>
    </r>
  </si>
  <si>
    <t xml:space="preserve">急性期・病床からいつ手を引くかを検討している</t>
  </si>
  <si>
    <r>
      <rPr>
        <b val="true"/>
        <sz val="12"/>
        <color rgb="FFFFFFFF"/>
        <rFont val="Meiryo"/>
        <family val="0"/>
        <charset val="1"/>
      </rPr>
      <t xml:space="preserve">■ D. </t>
    </r>
    <r>
      <rPr>
        <b val="true"/>
        <sz val="12"/>
        <color rgb="FFFFFFFF"/>
        <rFont val="Noto Sans CJK SC"/>
        <family val="2"/>
      </rPr>
      <t xml:space="preserve">地域・リスク</t>
    </r>
  </si>
  <si>
    <t xml:space="preserve">地域での立ち位置を行政・周辺施設と関係構築している</t>
  </si>
  <si>
    <t xml:space="preserve">独居超高齢者の未払い・身元不明への対応方針がある</t>
  </si>
  <si>
    <r>
      <rPr>
        <b val="true"/>
        <sz val="16"/>
        <color rgb="FFFFFFFF"/>
        <rFont val="Meiryo"/>
        <family val="0"/>
        <charset val="1"/>
      </rPr>
      <t xml:space="preserve">05</t>
    </r>
    <r>
      <rPr>
        <b val="true"/>
        <sz val="16"/>
        <color rgb="FFFFFFFF"/>
        <rFont val="Noto Sans CJK SC"/>
        <family val="2"/>
      </rPr>
      <t xml:space="preserve">｜将来類型の見極め ＆ バックキャスティング</t>
    </r>
  </si>
  <si>
    <r>
      <rPr>
        <sz val="11"/>
        <color rgb="FFFFFFFF"/>
        <rFont val="Meiryo"/>
        <family val="0"/>
        <charset val="1"/>
      </rPr>
      <t xml:space="preserve">3</t>
    </r>
    <r>
      <rPr>
        <sz val="11"/>
        <color rgb="FFFFFFFF"/>
        <rFont val="Noto Sans CJK SC"/>
        <family val="2"/>
      </rPr>
      <t xml:space="preserve">つの道から選び、</t>
    </r>
    <r>
      <rPr>
        <sz val="11"/>
        <color rgb="FFFFFFFF"/>
        <rFont val="Meiryo"/>
        <family val="0"/>
        <charset val="1"/>
      </rPr>
      <t xml:space="preserve">2040</t>
    </r>
    <r>
      <rPr>
        <sz val="11"/>
        <color rgb="FFFFFFFF"/>
        <rFont val="Noto Sans CJK SC"/>
        <family val="2"/>
      </rPr>
      <t xml:space="preserve">年の姿から逆算して『今すべきこと』を決める</t>
    </r>
  </si>
  <si>
    <r>
      <rPr>
        <b val="true"/>
        <sz val="12"/>
        <color rgb="FFFFFFFF"/>
        <rFont val="Meiryo"/>
        <family val="0"/>
        <charset val="1"/>
      </rPr>
      <t xml:space="preserve">■ A. 3</t>
    </r>
    <r>
      <rPr>
        <b val="true"/>
        <sz val="12"/>
        <color rgb="FFFFFFFF"/>
        <rFont val="Noto Sans CJK SC"/>
        <family val="2"/>
      </rPr>
      <t xml:space="preserve">つの将来類型の見極め（記入）</t>
    </r>
  </si>
  <si>
    <t xml:space="preserve">類型</t>
  </si>
  <si>
    <t xml:space="preserve">特徴</t>
  </si>
  <si>
    <t xml:space="preserve">選ぶ場合の要件</t>
  </si>
  <si>
    <r>
      <rPr>
        <b val="true"/>
        <sz val="10"/>
        <color rgb="FFFFFFFF"/>
        <rFont val="Noto Sans CJK SC"/>
        <family val="2"/>
      </rPr>
      <t xml:space="preserve">自院の当てはまり</t>
    </r>
    <r>
      <rPr>
        <b val="true"/>
        <sz val="10"/>
        <color rgb="FFFFFFFF"/>
        <rFont val="Meiryo"/>
        <family val="0"/>
        <charset val="1"/>
      </rPr>
      <t xml:space="preserve">(</t>
    </r>
    <r>
      <rPr>
        <b val="true"/>
        <sz val="10"/>
        <color rgb="FFFFFFFF"/>
        <rFont val="Noto Sans CJK SC"/>
        <family val="2"/>
      </rPr>
      <t xml:space="preserve">記入</t>
    </r>
    <r>
      <rPr>
        <b val="true"/>
        <sz val="10"/>
        <color rgb="FFFFFFFF"/>
        <rFont val="Meiryo"/>
        <family val="0"/>
        <charset val="1"/>
      </rPr>
      <t xml:space="preserve">)</t>
    </r>
  </si>
  <si>
    <t xml:space="preserve">判定</t>
  </si>
  <si>
    <t xml:space="preserve">集約される側（基幹病院）</t>
  </si>
  <si>
    <t xml:space="preserve">高度急性期・救急・症例を集約。補助金も出やすい</t>
  </si>
  <si>
    <t xml:space="preserve">規模・人員・症例数に耐える体制、高度医療への投資</t>
  </si>
  <si>
    <t xml:space="preserve">支える側（在宅・後方支援）</t>
  </si>
  <si>
    <t xml:space="preserve">在宅・看取り・後方支援で地域を支える</t>
  </si>
  <si>
    <t xml:space="preserve">地域包括ケア・在宅機能・介護連携・後方支援体制</t>
  </si>
  <si>
    <t xml:space="preserve">撤退・縮小する側</t>
  </si>
  <si>
    <t xml:space="preserve">縮小・転換・連携先確保で軟着陸</t>
  </si>
  <si>
    <t xml:space="preserve">早期の関係構築・出口設計・段階的な機能縮小</t>
  </si>
  <si>
    <r>
      <rPr>
        <b val="true"/>
        <sz val="12"/>
        <color rgb="FFFFFFFF"/>
        <rFont val="Meiryo"/>
        <family val="0"/>
        <charset val="1"/>
      </rPr>
      <t xml:space="preserve">■ B. </t>
    </r>
    <r>
      <rPr>
        <b val="true"/>
        <sz val="12"/>
        <color rgb="FFFFFFFF"/>
        <rFont val="Noto Sans CJK SC"/>
        <family val="2"/>
      </rPr>
      <t xml:space="preserve">バックキャスティング（将来像から逆算・記入式）</t>
    </r>
  </si>
  <si>
    <t xml:space="preserve">時点</t>
  </si>
  <si>
    <t xml:space="preserve">自院の姿・到達目標</t>
  </si>
  <si>
    <t xml:space="preserve">そのために必要な決断・投資</t>
  </si>
  <si>
    <r>
      <rPr>
        <b val="true"/>
        <sz val="10"/>
        <color rgb="FF000000"/>
        <rFont val="Meiryo"/>
        <family val="0"/>
        <charset val="1"/>
      </rPr>
      <t xml:space="preserve">2040</t>
    </r>
    <r>
      <rPr>
        <b val="true"/>
        <sz val="10"/>
        <color rgb="FF000000"/>
        <rFont val="Noto Sans CJK SC"/>
        <family val="2"/>
      </rPr>
      <t xml:space="preserve">年の理想像</t>
    </r>
  </si>
  <si>
    <r>
      <rPr>
        <b val="true"/>
        <sz val="10"/>
        <color rgb="FF000000"/>
        <rFont val="Meiryo"/>
        <family val="0"/>
        <charset val="1"/>
      </rPr>
      <t xml:space="preserve">5</t>
    </r>
    <r>
      <rPr>
        <b val="true"/>
        <sz val="10"/>
        <color rgb="FF000000"/>
        <rFont val="Noto Sans CJK SC"/>
        <family val="2"/>
      </rPr>
      <t xml:space="preserve">年後（マイルストーン）</t>
    </r>
  </si>
  <si>
    <r>
      <rPr>
        <b val="true"/>
        <sz val="10"/>
        <color rgb="FF000000"/>
        <rFont val="Meiryo"/>
        <family val="0"/>
        <charset val="1"/>
      </rPr>
      <t xml:space="preserve">3</t>
    </r>
    <r>
      <rPr>
        <b val="true"/>
        <sz val="10"/>
        <color rgb="FF000000"/>
        <rFont val="Noto Sans CJK SC"/>
        <family val="2"/>
      </rPr>
      <t xml:space="preserve">年後（マイルストーン）</t>
    </r>
  </si>
  <si>
    <t xml:space="preserve">今すぐ着手すること</t>
  </si>
  <si>
    <t xml:space="preserve">『いつ決めるか』の決断期限</t>
  </si>
  <si>
    <r>
      <rPr>
        <sz val="9"/>
        <color rgb="FF7F7F7F"/>
        <rFont val="Noto Sans CJK SC"/>
        <family val="2"/>
      </rPr>
      <t xml:space="preserve">考え方：理想の未来を先に決め、そこから逆算して今すべきことを決めるのがバックキャスティング。財務省でさえ</t>
    </r>
    <r>
      <rPr>
        <sz val="9"/>
        <color rgb="FF7F7F7F"/>
        <rFont val="Meiryo"/>
        <family val="0"/>
        <charset val="1"/>
      </rPr>
      <t xml:space="preserve">2040</t>
    </r>
    <r>
      <rPr>
        <sz val="9"/>
        <color rgb="FF7F7F7F"/>
        <rFont val="Noto Sans CJK SC"/>
        <family val="2"/>
      </rPr>
      <t xml:space="preserve">年以降の姿を示していません。診療報酬に踊らされず、自院の将来像を自ら描くことが要点です。</t>
    </r>
  </si>
  <si>
    <r>
      <rPr>
        <b val="true"/>
        <sz val="16"/>
        <color rgb="FFFFFFFF"/>
        <rFont val="Meiryo"/>
        <family val="0"/>
        <charset val="1"/>
      </rPr>
      <t xml:space="preserve">06</t>
    </r>
    <r>
      <rPr>
        <b val="true"/>
        <sz val="16"/>
        <color rgb="FFFFFFFF"/>
        <rFont val="Noto Sans CJK SC"/>
        <family val="2"/>
      </rPr>
      <t xml:space="preserve">｜投資・撤退の意思決定支援</t>
    </r>
  </si>
  <si>
    <t xml:space="preserve">先送りしがちな論点を、判断基準と期限つきで決める</t>
  </si>
  <si>
    <t xml:space="preserve">■ 論点別 意思決定シート（記入例つき）</t>
  </si>
  <si>
    <t xml:space="preserve">論点</t>
  </si>
  <si>
    <t xml:space="preserve">現状</t>
  </si>
  <si>
    <t xml:space="preserve">選択肢</t>
  </si>
  <si>
    <t xml:space="preserve">判断基準</t>
  </si>
  <si>
    <t xml:space="preserve">決断期限</t>
  </si>
  <si>
    <t xml:space="preserve">状態</t>
  </si>
  <si>
    <r>
      <rPr>
        <sz val="10"/>
        <color rgb="FF000000"/>
        <rFont val="Noto Sans CJK SC"/>
        <family val="2"/>
      </rPr>
      <t xml:space="preserve">医療機器の更新（</t>
    </r>
    <r>
      <rPr>
        <sz val="10"/>
        <color rgb="FF000000"/>
        <rFont val="Meiryo"/>
        <family val="0"/>
        <charset val="1"/>
      </rPr>
      <t xml:space="preserve">CT/MRI</t>
    </r>
    <r>
      <rPr>
        <sz val="10"/>
        <color rgb="FF000000"/>
        <rFont val="Noto Sans CJK SC"/>
        <family val="2"/>
      </rPr>
      <t xml:space="preserve">・事務系）</t>
    </r>
  </si>
  <si>
    <t xml:space="preserve">更新時期・原資</t>
  </si>
  <si>
    <t xml:space="preserve">更新／延命／共同利用／縮小</t>
  </si>
  <si>
    <t xml:space="preserve">対費用効果・稼働率・安全</t>
  </si>
  <si>
    <t xml:space="preserve">施設本体の老朽化</t>
  </si>
  <si>
    <t xml:space="preserve">減価償却が認められない</t>
  </si>
  <si>
    <t xml:space="preserve">建替／移転／縮小／連携</t>
  </si>
  <si>
    <t xml:space="preserve">将来需要・資金計画</t>
  </si>
  <si>
    <t xml:space="preserve">救急のさじ加減</t>
  </si>
  <si>
    <t xml:space="preserve">受けすぎで長期入院占有</t>
  </si>
  <si>
    <t xml:space="preserve">損益分岐内で応需・病床整理</t>
  </si>
  <si>
    <r>
      <rPr>
        <sz val="10"/>
        <color rgb="FF000000"/>
        <rFont val="Noto Sans CJK SC"/>
        <family val="2"/>
      </rPr>
      <t xml:space="preserve">純増収・稼働・出口</t>
    </r>
    <r>
      <rPr>
        <sz val="10"/>
        <color rgb="FF000000"/>
        <rFont val="Meiryo"/>
        <family val="0"/>
        <charset val="1"/>
      </rPr>
      <t xml:space="preserve">(07)</t>
    </r>
  </si>
  <si>
    <r>
      <rPr>
        <sz val="10"/>
        <color rgb="FF000000"/>
        <rFont val="Meiryo"/>
        <family val="0"/>
        <charset val="1"/>
      </rPr>
      <t xml:space="preserve">DX</t>
    </r>
    <r>
      <rPr>
        <sz val="10"/>
        <color rgb="FF000000"/>
        <rFont val="Noto Sans CJK SC"/>
        <family val="2"/>
      </rPr>
      <t xml:space="preserve">・医療</t>
    </r>
    <r>
      <rPr>
        <sz val="10"/>
        <color rgb="FF000000"/>
        <rFont val="Meiryo"/>
        <family val="0"/>
        <charset val="1"/>
      </rPr>
      <t xml:space="preserve">DX</t>
    </r>
  </si>
  <si>
    <t xml:space="preserve">対費用効果が不明</t>
  </si>
  <si>
    <t xml:space="preserve">既存は慎重／新規はリープフロッグ</t>
  </si>
  <si>
    <r>
      <rPr>
        <sz val="10"/>
        <color rgb="FF000000"/>
        <rFont val="Noto Sans CJK SC"/>
        <family val="2"/>
      </rPr>
      <t xml:space="preserve">回収年数・運用人材</t>
    </r>
    <r>
      <rPr>
        <sz val="10"/>
        <color rgb="FF000000"/>
        <rFont val="Meiryo"/>
        <family val="0"/>
        <charset val="1"/>
      </rPr>
      <t xml:space="preserve">(07)</t>
    </r>
  </si>
  <si>
    <t xml:space="preserve">急性期・病床の整理</t>
  </si>
  <si>
    <t xml:space="preserve">いつ手を引くか</t>
  </si>
  <si>
    <t xml:space="preserve">縮小／機能転換／時期設定</t>
  </si>
  <si>
    <t xml:space="preserve">需要予測・地域の役割</t>
  </si>
  <si>
    <t xml:space="preserve">保険外ビジネス</t>
  </si>
  <si>
    <t xml:space="preserve">保険依存が高い</t>
  </si>
  <si>
    <t xml:space="preserve">自由診療等の発掘</t>
  </si>
  <si>
    <t xml:space="preserve">質・規制・需要</t>
  </si>
  <si>
    <t xml:space="preserve">独居超高齢者の未払い</t>
  </si>
  <si>
    <t xml:space="preserve">増加リスク</t>
  </si>
  <si>
    <t xml:space="preserve">方針整備・行政連携</t>
  </si>
  <si>
    <t xml:space="preserve">未収金・身元確認</t>
  </si>
  <si>
    <t xml:space="preserve">地域での立ち位置（殿戦）</t>
  </si>
  <si>
    <t xml:space="preserve">未整理</t>
  </si>
  <si>
    <r>
      <rPr>
        <sz val="10"/>
        <color rgb="FF000000"/>
        <rFont val="Noto Sans CJK SC"/>
        <family val="2"/>
      </rPr>
      <t xml:space="preserve">集約</t>
    </r>
    <r>
      <rPr>
        <sz val="10"/>
        <color rgb="FF000000"/>
        <rFont val="Meiryo"/>
        <family val="0"/>
        <charset val="1"/>
      </rPr>
      <t xml:space="preserve">/</t>
    </r>
    <r>
      <rPr>
        <sz val="10"/>
        <color rgb="FF000000"/>
        <rFont val="Noto Sans CJK SC"/>
        <family val="2"/>
      </rPr>
      <t xml:space="preserve">支える</t>
    </r>
    <r>
      <rPr>
        <sz val="10"/>
        <color rgb="FF000000"/>
        <rFont val="Meiryo"/>
        <family val="0"/>
        <charset val="1"/>
      </rPr>
      <t xml:space="preserve">/</t>
    </r>
    <r>
      <rPr>
        <sz val="10"/>
        <color rgb="FF000000"/>
        <rFont val="Noto Sans CJK SC"/>
        <family val="2"/>
      </rPr>
      <t xml:space="preserve">撤退の合意</t>
    </r>
  </si>
  <si>
    <t xml:space="preserve">行政・周辺施設との関係</t>
  </si>
  <si>
    <r>
      <rPr>
        <b val="true"/>
        <sz val="16"/>
        <color rgb="FFFFFFFF"/>
        <rFont val="Meiryo"/>
        <family val="0"/>
        <charset val="1"/>
      </rPr>
      <t xml:space="preserve">07</t>
    </r>
    <r>
      <rPr>
        <b val="true"/>
        <sz val="16"/>
        <color rgb="FFFFFFFF"/>
        <rFont val="Noto Sans CJK SC"/>
        <family val="2"/>
      </rPr>
      <t xml:space="preserve">｜効果測定・</t>
    </r>
    <r>
      <rPr>
        <b val="true"/>
        <sz val="16"/>
        <color rgb="FFFFFFFF"/>
        <rFont val="Meiryo"/>
        <family val="0"/>
        <charset val="1"/>
      </rPr>
      <t xml:space="preserve">KPI</t>
    </r>
    <r>
      <rPr>
        <b val="true"/>
        <sz val="16"/>
        <color rgb="FFFFFFFF"/>
        <rFont val="Noto Sans CJK SC"/>
        <family val="2"/>
      </rPr>
      <t xml:space="preserve">（自動計算）</t>
    </r>
  </si>
  <si>
    <r>
      <rPr>
        <sz val="11"/>
        <color rgb="FFFFFFFF"/>
        <rFont val="Noto Sans CJK SC"/>
        <family val="2"/>
      </rPr>
      <t xml:space="preserve">救急の『さじ加減』の純増収や、</t>
    </r>
    <r>
      <rPr>
        <sz val="11"/>
        <color rgb="FFFFFFFF"/>
        <rFont val="Meiryo"/>
        <family val="0"/>
        <charset val="1"/>
      </rPr>
      <t xml:space="preserve">DX</t>
    </r>
    <r>
      <rPr>
        <sz val="11"/>
        <color rgb="FFFFFFFF"/>
        <rFont val="Noto Sans CJK SC"/>
        <family val="2"/>
      </rPr>
      <t xml:space="preserve">投資の回収年が自動算出されます</t>
    </r>
  </si>
  <si>
    <r>
      <rPr>
        <b val="true"/>
        <sz val="12"/>
        <color rgb="FFFFFFFF"/>
        <rFont val="Meiryo"/>
        <family val="0"/>
        <charset val="1"/>
      </rPr>
      <t xml:space="preserve">■ A. </t>
    </r>
    <r>
      <rPr>
        <b val="true"/>
        <sz val="12"/>
        <color rgb="FFFFFFFF"/>
        <rFont val="Noto Sans CJK SC"/>
        <family val="2"/>
      </rPr>
      <t xml:space="preserve">経営</t>
    </r>
    <r>
      <rPr>
        <b val="true"/>
        <sz val="12"/>
        <color rgb="FFFFFFFF"/>
        <rFont val="Meiryo"/>
        <family val="0"/>
        <charset val="1"/>
      </rPr>
      <t xml:space="preserve">KPI</t>
    </r>
  </si>
  <si>
    <t xml:space="preserve">Before</t>
  </si>
  <si>
    <t xml:space="preserve">After</t>
  </si>
  <si>
    <t xml:space="preserve">変化</t>
  </si>
  <si>
    <t xml:space="preserve">保険診療への収益依存度（％）</t>
  </si>
  <si>
    <t xml:space="preserve">設備更新の先送り年数（年）</t>
  </si>
  <si>
    <r>
      <rPr>
        <b val="true"/>
        <sz val="12"/>
        <color rgb="FFFFFFFF"/>
        <rFont val="Meiryo"/>
        <family val="0"/>
        <charset val="1"/>
      </rPr>
      <t xml:space="preserve">■ B. </t>
    </r>
    <r>
      <rPr>
        <b val="true"/>
        <sz val="12"/>
        <color rgb="FFFFFFFF"/>
        <rFont val="Noto Sans CJK SC"/>
        <family val="2"/>
      </rPr>
      <t xml:space="preserve">救急の『さじ加減』＝損益分岐の試算（自動計算）</t>
    </r>
  </si>
  <si>
    <r>
      <rPr>
        <sz val="10"/>
        <color rgb="FF000000"/>
        <rFont val="Noto Sans CJK SC"/>
        <family val="2"/>
      </rPr>
      <t xml:space="preserve">追加で受け入れる救急台数（台</t>
    </r>
    <r>
      <rPr>
        <sz val="10"/>
        <color rgb="FF000000"/>
        <rFont val="Meiryo"/>
        <family val="0"/>
        <charset val="1"/>
      </rPr>
      <t xml:space="preserve">/</t>
    </r>
    <r>
      <rPr>
        <sz val="10"/>
        <color rgb="FF000000"/>
        <rFont val="Noto Sans CJK SC"/>
        <family val="2"/>
      </rPr>
      <t xml:space="preserve">年）</t>
    </r>
  </si>
  <si>
    <t xml:space="preserve">増やす応需の見込み</t>
  </si>
  <si>
    <r>
      <rPr>
        <sz val="10"/>
        <color rgb="FF000000"/>
        <rFont val="Noto Sans CJK SC"/>
        <family val="2"/>
      </rPr>
      <t xml:space="preserve">入院転換率（</t>
    </r>
    <r>
      <rPr>
        <sz val="10"/>
        <color rgb="FF000000"/>
        <rFont val="Meiryo"/>
        <family val="0"/>
        <charset val="1"/>
      </rPr>
      <t xml:space="preserve">%</t>
    </r>
    <r>
      <rPr>
        <sz val="10"/>
        <color rgb="FF000000"/>
        <rFont val="Noto Sans CJK SC"/>
        <family val="2"/>
      </rPr>
      <t xml:space="preserve">）</t>
    </r>
  </si>
  <si>
    <t xml:space="preserve">受入のうち入院</t>
  </si>
  <si>
    <r>
      <rPr>
        <sz val="10"/>
        <color rgb="FF000000"/>
        <rFont val="Meiryo"/>
        <family val="0"/>
        <charset val="1"/>
      </rPr>
      <t xml:space="preserve">1</t>
    </r>
    <r>
      <rPr>
        <sz val="10"/>
        <color rgb="FF000000"/>
        <rFont val="Noto Sans CJK SC"/>
        <family val="2"/>
      </rPr>
      <t xml:space="preserve">入院あたり粗利（円）</t>
    </r>
  </si>
  <si>
    <r>
      <rPr>
        <sz val="9"/>
        <color rgb="FF7F7F7F"/>
        <rFont val="Meiryo"/>
        <family val="0"/>
        <charset val="1"/>
      </rPr>
      <t xml:space="preserve">DPC</t>
    </r>
    <r>
      <rPr>
        <sz val="9"/>
        <color rgb="FF7F7F7F"/>
        <rFont val="Noto Sans CJK SC"/>
        <family val="2"/>
      </rPr>
      <t xml:space="preserve">等の概算</t>
    </r>
  </si>
  <si>
    <r>
      <rPr>
        <sz val="10"/>
        <color rgb="FF000000"/>
        <rFont val="Noto Sans CJK SC"/>
        <family val="2"/>
      </rPr>
      <t xml:space="preserve">① 応需による増収（円</t>
    </r>
    <r>
      <rPr>
        <sz val="10"/>
        <color rgb="FF000000"/>
        <rFont val="Meiryo"/>
        <family val="0"/>
        <charset val="1"/>
      </rPr>
      <t xml:space="preserve">/</t>
    </r>
    <r>
      <rPr>
        <sz val="10"/>
        <color rgb="FF000000"/>
        <rFont val="Noto Sans CJK SC"/>
        <family val="2"/>
      </rPr>
      <t xml:space="preserve">年）</t>
    </r>
  </si>
  <si>
    <r>
      <rPr>
        <sz val="9"/>
        <color rgb="FF7F7F7F"/>
        <rFont val="Noto Sans CJK SC"/>
        <family val="2"/>
      </rPr>
      <t xml:space="preserve">台数 </t>
    </r>
    <r>
      <rPr>
        <sz val="9"/>
        <color rgb="FF7F7F7F"/>
        <rFont val="Meiryo"/>
        <family val="0"/>
        <charset val="1"/>
      </rPr>
      <t xml:space="preserve">× </t>
    </r>
    <r>
      <rPr>
        <sz val="9"/>
        <color rgb="FF7F7F7F"/>
        <rFont val="Noto Sans CJK SC"/>
        <family val="2"/>
      </rPr>
      <t xml:space="preserve">入院転換率 </t>
    </r>
    <r>
      <rPr>
        <sz val="9"/>
        <color rgb="FF7F7F7F"/>
        <rFont val="Meiryo"/>
        <family val="0"/>
        <charset val="1"/>
      </rPr>
      <t xml:space="preserve">× </t>
    </r>
    <r>
      <rPr>
        <sz val="9"/>
        <color rgb="FF7F7F7F"/>
        <rFont val="Noto Sans CJK SC"/>
        <family val="2"/>
      </rPr>
      <t xml:space="preserve">粗利</t>
    </r>
  </si>
  <si>
    <r>
      <rPr>
        <sz val="10"/>
        <color rgb="FF000000"/>
        <rFont val="Noto Sans CJK SC"/>
        <family val="2"/>
      </rPr>
      <t xml:space="preserve">うち長期入院化する割合（</t>
    </r>
    <r>
      <rPr>
        <sz val="10"/>
        <color rgb="FF000000"/>
        <rFont val="Meiryo"/>
        <family val="0"/>
        <charset val="1"/>
      </rPr>
      <t xml:space="preserve">%</t>
    </r>
    <r>
      <rPr>
        <sz val="10"/>
        <color rgb="FF000000"/>
        <rFont val="Noto Sans CJK SC"/>
        <family val="2"/>
      </rPr>
      <t xml:space="preserve">）</t>
    </r>
  </si>
  <si>
    <t xml:space="preserve">高齢者の長期入院</t>
  </si>
  <si>
    <t xml:space="preserve">平均の超過在院日数（日）</t>
  </si>
  <si>
    <t xml:space="preserve">占有が延びる日数</t>
  </si>
  <si>
    <r>
      <rPr>
        <sz val="10"/>
        <color rgb="FF000000"/>
        <rFont val="Meiryo"/>
        <family val="0"/>
        <charset val="1"/>
      </rPr>
      <t xml:space="preserve">1</t>
    </r>
    <r>
      <rPr>
        <sz val="10"/>
        <color rgb="FF000000"/>
        <rFont val="Noto Sans CJK SC"/>
        <family val="2"/>
      </rPr>
      <t xml:space="preserve">床</t>
    </r>
    <r>
      <rPr>
        <sz val="10"/>
        <color rgb="FF000000"/>
        <rFont val="Meiryo"/>
        <family val="0"/>
        <charset val="1"/>
      </rPr>
      <t xml:space="preserve">1</t>
    </r>
    <r>
      <rPr>
        <sz val="10"/>
        <color rgb="FF000000"/>
        <rFont val="Noto Sans CJK SC"/>
        <family val="2"/>
      </rPr>
      <t xml:space="preserve">日あたりの機会損失（円）</t>
    </r>
  </si>
  <si>
    <t xml:space="preserve">他患者を受けられない損失</t>
  </si>
  <si>
    <r>
      <rPr>
        <sz val="10"/>
        <color rgb="FF000000"/>
        <rFont val="Noto Sans CJK SC"/>
        <family val="2"/>
      </rPr>
      <t xml:space="preserve">② 長期入院による機会損失（円</t>
    </r>
    <r>
      <rPr>
        <sz val="10"/>
        <color rgb="FF000000"/>
        <rFont val="Meiryo"/>
        <family val="0"/>
        <charset val="1"/>
      </rPr>
      <t xml:space="preserve">/</t>
    </r>
    <r>
      <rPr>
        <sz val="10"/>
        <color rgb="FF000000"/>
        <rFont val="Noto Sans CJK SC"/>
        <family val="2"/>
      </rPr>
      <t xml:space="preserve">年）</t>
    </r>
  </si>
  <si>
    <r>
      <rPr>
        <sz val="9"/>
        <color rgb="FF7F7F7F"/>
        <rFont val="Noto Sans CJK SC"/>
        <family val="2"/>
      </rPr>
      <t xml:space="preserve">長期化件数 </t>
    </r>
    <r>
      <rPr>
        <sz val="9"/>
        <color rgb="FF7F7F7F"/>
        <rFont val="Meiryo"/>
        <family val="0"/>
        <charset val="1"/>
      </rPr>
      <t xml:space="preserve">× </t>
    </r>
    <r>
      <rPr>
        <sz val="9"/>
        <color rgb="FF7F7F7F"/>
        <rFont val="Noto Sans CJK SC"/>
        <family val="2"/>
      </rPr>
      <t xml:space="preserve">超過日数 </t>
    </r>
    <r>
      <rPr>
        <sz val="9"/>
        <color rgb="FF7F7F7F"/>
        <rFont val="Meiryo"/>
        <family val="0"/>
        <charset val="1"/>
      </rPr>
      <t xml:space="preserve">× 1</t>
    </r>
    <r>
      <rPr>
        <sz val="9"/>
        <color rgb="FF7F7F7F"/>
        <rFont val="Noto Sans CJK SC"/>
        <family val="2"/>
      </rPr>
      <t xml:space="preserve">床</t>
    </r>
    <r>
      <rPr>
        <sz val="9"/>
        <color rgb="FF7F7F7F"/>
        <rFont val="Meiryo"/>
        <family val="0"/>
        <charset val="1"/>
      </rPr>
      <t xml:space="preserve">1</t>
    </r>
    <r>
      <rPr>
        <sz val="9"/>
        <color rgb="FF7F7F7F"/>
        <rFont val="Noto Sans CJK SC"/>
        <family val="2"/>
      </rPr>
      <t xml:space="preserve">日の機会損失</t>
    </r>
  </si>
  <si>
    <r>
      <rPr>
        <b val="true"/>
        <sz val="10"/>
        <color rgb="FF000000"/>
        <rFont val="Noto Sans CJK SC"/>
        <family val="2"/>
      </rPr>
      <t xml:space="preserve">純増収（① − ②）（円</t>
    </r>
    <r>
      <rPr>
        <b val="true"/>
        <sz val="10"/>
        <color rgb="FF000000"/>
        <rFont val="Meiryo"/>
        <family val="0"/>
        <charset val="1"/>
      </rPr>
      <t xml:space="preserve">/</t>
    </r>
    <r>
      <rPr>
        <b val="true"/>
        <sz val="10"/>
        <color rgb="FF000000"/>
        <rFont val="Noto Sans CJK SC"/>
        <family val="2"/>
      </rPr>
      <t xml:space="preserve">年）</t>
    </r>
  </si>
  <si>
    <t xml:space="preserve">プラスなら受け入れる価値、マイナスなら病床整理・出口設計が先</t>
  </si>
  <si>
    <r>
      <rPr>
        <b val="true"/>
        <sz val="12"/>
        <color rgb="FFFFFFFF"/>
        <rFont val="Meiryo"/>
        <family val="0"/>
        <charset val="1"/>
      </rPr>
      <t xml:space="preserve">■ C. DX</t>
    </r>
    <r>
      <rPr>
        <b val="true"/>
        <sz val="12"/>
        <color rgb="FFFFFFFF"/>
        <rFont val="Noto Sans CJK SC"/>
        <family val="2"/>
      </rPr>
      <t xml:space="preserve">投資の対費用効果（自動計算）</t>
    </r>
  </si>
  <si>
    <r>
      <rPr>
        <sz val="10"/>
        <color rgb="FF000000"/>
        <rFont val="Meiryo"/>
        <family val="0"/>
        <charset val="1"/>
      </rPr>
      <t xml:space="preserve">DX</t>
    </r>
    <r>
      <rPr>
        <sz val="10"/>
        <color rgb="FF000000"/>
        <rFont val="Noto Sans CJK SC"/>
        <family val="2"/>
      </rPr>
      <t xml:space="preserve">投資額（初期＋更新料・保守</t>
    </r>
    <r>
      <rPr>
        <sz val="10"/>
        <color rgb="FF000000"/>
        <rFont val="Meiryo"/>
        <family val="0"/>
        <charset val="1"/>
      </rPr>
      <t xml:space="preserve">/</t>
    </r>
    <r>
      <rPr>
        <sz val="10"/>
        <color rgb="FF000000"/>
        <rFont val="Noto Sans CJK SC"/>
        <family val="2"/>
      </rPr>
      <t xml:space="preserve">年 換算</t>
    </r>
    <r>
      <rPr>
        <sz val="10"/>
        <color rgb="FF000000"/>
        <rFont val="Meiryo"/>
        <family val="0"/>
        <charset val="1"/>
      </rPr>
      <t xml:space="preserve">, </t>
    </r>
    <r>
      <rPr>
        <sz val="10"/>
        <color rgb="FF000000"/>
        <rFont val="Noto Sans CJK SC"/>
        <family val="2"/>
      </rPr>
      <t xml:space="preserve">円）</t>
    </r>
  </si>
  <si>
    <t xml:space="preserve">更新料・保守まで含める</t>
  </si>
  <si>
    <r>
      <rPr>
        <sz val="10"/>
        <color rgb="FF000000"/>
        <rFont val="Noto Sans CJK SC"/>
        <family val="2"/>
      </rPr>
      <t xml:space="preserve">年間の削減額（人件費・時間</t>
    </r>
    <r>
      <rPr>
        <sz val="10"/>
        <color rgb="FF000000"/>
        <rFont val="Meiryo"/>
        <family val="0"/>
        <charset val="1"/>
      </rPr>
      <t xml:space="preserve">, </t>
    </r>
    <r>
      <rPr>
        <sz val="10"/>
        <color rgb="FF000000"/>
        <rFont val="Noto Sans CJK SC"/>
        <family val="2"/>
      </rPr>
      <t xml:space="preserve">円）</t>
    </r>
  </si>
  <si>
    <t xml:space="preserve">効果額</t>
  </si>
  <si>
    <t xml:space="preserve">回収年数（年）</t>
  </si>
  <si>
    <r>
      <rPr>
        <sz val="9"/>
        <color rgb="FF7F7F7F"/>
        <rFont val="Noto Sans CJK SC"/>
        <family val="2"/>
      </rPr>
      <t xml:space="preserve">投資額 </t>
    </r>
    <r>
      <rPr>
        <sz val="9"/>
        <color rgb="FF7F7F7F"/>
        <rFont val="Meiryo"/>
        <family val="0"/>
        <charset val="1"/>
      </rPr>
      <t xml:space="preserve">÷ </t>
    </r>
    <r>
      <rPr>
        <sz val="9"/>
        <color rgb="FF7F7F7F"/>
        <rFont val="Noto Sans CJK SC"/>
        <family val="2"/>
      </rPr>
      <t xml:space="preserve">年間削減額。長すぎる場合は慎重に</t>
    </r>
  </si>
  <si>
    <r>
      <rPr>
        <b val="true"/>
        <sz val="16"/>
        <color rgb="FFFFFFFF"/>
        <rFont val="Meiryo"/>
        <family val="0"/>
        <charset val="1"/>
      </rPr>
      <t xml:space="preserve">08</t>
    </r>
    <r>
      <rPr>
        <b val="true"/>
        <sz val="16"/>
        <color rgb="FFFFFFFF"/>
        <rFont val="Noto Sans CJK SC"/>
        <family val="2"/>
      </rPr>
      <t xml:space="preserve">｜ここから先は、ドクターズプライムワークで</t>
    </r>
  </si>
  <si>
    <t xml:space="preserve">踊らされない意思決定を、データと医師の補強で支える</t>
  </si>
  <si>
    <t xml:space="preserve">■ 自院単独で進める場合に残りやすい限界</t>
  </si>
  <si>
    <t xml:space="preserve">・ 救急の『さじ加減』（損益分岐）を見極めるには、応需・入院・在院日数・収益のデータを継続的に可視化する必要があります。</t>
  </si>
  <si>
    <t xml:space="preserve">・ 『支える側』でも、在宅・救急の初療を担う医師が要ります。医師の確保なしに方向転換はできません。</t>
  </si>
  <si>
    <t xml:space="preserve">・ 将来像の決断は重いほど先送りされがち。外部の視点とデータが、決断を後押しします。</t>
  </si>
  <si>
    <t xml:space="preserve">■ ドクターズプライムワークが補完する領域</t>
  </si>
  <si>
    <t xml:space="preserve">断らない医師の補強</t>
  </si>
  <si>
    <t xml:space="preserve">『まず診る』非常勤医師を補強し、応需の質を保ちながら損益分岐の範囲で救急を担える体制に。</t>
  </si>
  <si>
    <t xml:space="preserve">データ分析による課題特定</t>
  </si>
  <si>
    <t xml:space="preserve">救急・入院・在院日数・収益のデータから、損益分岐と収益改善の課題を特定し伴走。</t>
  </si>
  <si>
    <t xml:space="preserve">収益化の因果設計</t>
  </si>
  <si>
    <r>
      <rPr>
        <sz val="10"/>
        <color rgb="FF000000"/>
        <rFont val="Noto Sans CJK SC"/>
        <family val="2"/>
      </rPr>
      <t xml:space="preserve">応需 → 入院 → 収益、の因果を『質を担保できる範囲で』設計（救急応需件数</t>
    </r>
    <r>
      <rPr>
        <sz val="10"/>
        <color rgb="FF000000"/>
        <rFont val="Meiryo"/>
        <family val="0"/>
        <charset val="1"/>
      </rPr>
      <t xml:space="preserve">1.6</t>
    </r>
    <r>
      <rPr>
        <sz val="10"/>
        <color rgb="FF000000"/>
        <rFont val="Noto Sans CJK SC"/>
        <family val="2"/>
      </rPr>
      <t xml:space="preserve">倍の実績）。</t>
    </r>
  </si>
  <si>
    <r>
      <rPr>
        <b val="true"/>
        <sz val="11"/>
        <color rgb="FFFFFFFF"/>
        <rFont val="Noto Sans CJK SC"/>
        <family val="2"/>
      </rPr>
      <t xml:space="preserve">▶ 詳細・お問い合わせ：</t>
    </r>
    <r>
      <rPr>
        <b val="true"/>
        <sz val="11"/>
        <color rgb="FFFFFFFF"/>
        <rFont val="Meiryo"/>
        <family val="0"/>
        <charset val="1"/>
      </rPr>
      <t xml:space="preserve">drsprime.com/service/work/hospital</t>
    </r>
  </si>
  <si>
    <t xml:space="preserve">■ 出典・参考</t>
  </si>
  <si>
    <r>
      <rPr>
        <sz val="9"/>
        <color rgb="FF000000"/>
        <rFont val="Noto Sans CJK SC"/>
        <family val="2"/>
      </rPr>
      <t xml:space="preserve">・ 公開セミナー「</t>
    </r>
    <r>
      <rPr>
        <sz val="9"/>
        <color rgb="FF000000"/>
        <rFont val="Meiryo"/>
        <family val="0"/>
        <charset val="1"/>
      </rPr>
      <t xml:space="preserve">2026</t>
    </r>
    <r>
      <rPr>
        <sz val="9"/>
        <color rgb="FF000000"/>
        <rFont val="Noto Sans CJK SC"/>
        <family val="2"/>
      </rPr>
      <t xml:space="preserve">年診療報酬改定と</t>
    </r>
    <r>
      <rPr>
        <sz val="9"/>
        <color rgb="FF000000"/>
        <rFont val="Meiryo"/>
        <family val="0"/>
        <charset val="1"/>
      </rPr>
      <t xml:space="preserve">2040</t>
    </r>
    <r>
      <rPr>
        <sz val="9"/>
        <color rgb="FF000000"/>
        <rFont val="Noto Sans CJK SC"/>
        <family val="2"/>
      </rPr>
      <t xml:space="preserve">年の岐路｜判断の『先送り』が招く経営リスクと、今求められる決断」（ドクターズプライムワーク／建見霞嗣 先生）</t>
    </r>
  </si>
  <si>
    <r>
      <rPr>
        <sz val="9"/>
        <color rgb="FF000000"/>
        <rFont val="Noto Sans CJK SC"/>
        <family val="2"/>
      </rPr>
      <t xml:space="preserve">・ 厚生労働省 令和</t>
    </r>
    <r>
      <rPr>
        <sz val="9"/>
        <color rgb="FF000000"/>
        <rFont val="Meiryo"/>
        <family val="0"/>
        <charset val="1"/>
      </rPr>
      <t xml:space="preserve">8</t>
    </r>
    <r>
      <rPr>
        <sz val="9"/>
        <color rgb="FF000000"/>
        <rFont val="Noto Sans CJK SC"/>
        <family val="2"/>
      </rPr>
      <t xml:space="preserve">年度診療報酬改定の基本方針・中医協資料（</t>
    </r>
    <r>
      <rPr>
        <sz val="9"/>
        <color rgb="FF000000"/>
        <rFont val="Meiryo"/>
        <family val="0"/>
        <charset val="1"/>
      </rPr>
      <t xml:space="preserve">2025</t>
    </r>
    <r>
      <rPr>
        <sz val="9"/>
        <color rgb="FF000000"/>
        <rFont val="Noto Sans CJK SC"/>
        <family val="2"/>
      </rPr>
      <t xml:space="preserve">年</t>
    </r>
    <r>
      <rPr>
        <sz val="9"/>
        <color rgb="FF000000"/>
        <rFont val="Meiryo"/>
        <family val="0"/>
        <charset val="1"/>
      </rPr>
      <t xml:space="preserve">12</t>
    </r>
    <r>
      <rPr>
        <sz val="9"/>
        <color rgb="FF000000"/>
        <rFont val="Noto Sans CJK SC"/>
        <family val="2"/>
      </rPr>
      <t xml:space="preserve">月）／</t>
    </r>
    <r>
      <rPr>
        <sz val="9"/>
        <color rgb="FF000000"/>
        <rFont val="Meiryo"/>
        <family val="0"/>
        <charset val="1"/>
      </rPr>
      <t xml:space="preserve">2040</t>
    </r>
    <r>
      <rPr>
        <sz val="9"/>
        <color rgb="FF000000"/>
        <rFont val="Noto Sans CJK SC"/>
        <family val="2"/>
      </rPr>
      <t xml:space="preserve">年を見据えた医療機関機能の分化・連携</t>
    </r>
  </si>
  <si>
    <r>
      <rPr>
        <sz val="9"/>
        <color rgb="FF000000"/>
        <rFont val="Noto Sans CJK SC"/>
        <family val="2"/>
      </rPr>
      <t xml:space="preserve">・ 財政制度等審議会 資料／</t>
    </r>
    <r>
      <rPr>
        <sz val="9"/>
        <color rgb="FF000000"/>
        <rFont val="Meiryo"/>
        <family val="0"/>
        <charset val="1"/>
      </rPr>
      <t xml:space="preserve">2025</t>
    </r>
    <r>
      <rPr>
        <sz val="9"/>
        <color rgb="FF000000"/>
        <rFont val="Noto Sans CJK SC"/>
        <family val="2"/>
      </rPr>
      <t xml:space="preserve">年</t>
    </r>
    <r>
      <rPr>
        <sz val="9"/>
        <color rgb="FF000000"/>
        <rFont val="Meiryo"/>
        <family val="0"/>
        <charset val="1"/>
      </rPr>
      <t xml:space="preserve">6</t>
    </r>
    <r>
      <rPr>
        <sz val="9"/>
        <color rgb="FF000000"/>
        <rFont val="Noto Sans CJK SC"/>
        <family val="2"/>
      </rPr>
      <t xml:space="preserve">月 中医協資料（</t>
    </r>
    <r>
      <rPr>
        <sz val="9"/>
        <color rgb="FF000000"/>
        <rFont val="Meiryo"/>
        <family val="0"/>
        <charset val="1"/>
      </rPr>
      <t xml:space="preserve">75</t>
    </r>
    <r>
      <rPr>
        <sz val="9"/>
        <color rgb="FF000000"/>
        <rFont val="Noto Sans CJK SC"/>
        <family val="2"/>
      </rPr>
      <t xml:space="preserve">歳以上の救急搬送・訪問診療需要の推計）</t>
    </r>
  </si>
  <si>
    <t xml:space="preserve">※ 数値の傾向・見立ては講演に基づきます。制度・要件は改定・通知で変わります。本ツールに非公開情報（商談メモ等）は使用していません。</t>
  </si>
</sst>
</file>

<file path=xl/styles.xml><?xml version="1.0" encoding="utf-8"?>
<styleSheet xmlns="http://schemas.openxmlformats.org/spreadsheetml/2006/main">
  <numFmts count="6">
    <numFmt numFmtId="164" formatCode="General"/>
    <numFmt numFmtId="165" formatCode="0.0%"/>
    <numFmt numFmtId="166" formatCode="#,##0.0"/>
    <numFmt numFmtId="167" formatCode="#,##0"/>
    <numFmt numFmtId="168" formatCode="0%"/>
    <numFmt numFmtId="169" formatCode="\¥#,##0"/>
  </numFmts>
  <fonts count="31">
    <font>
      <sz val="11"/>
      <color theme="1"/>
      <name val="Calibri"/>
      <family val="2"/>
      <charset val="1"/>
    </font>
    <font>
      <sz val="10"/>
      <name val="Arial"/>
      <family val="0"/>
    </font>
    <font>
      <sz val="10"/>
      <name val="Arial"/>
      <family val="0"/>
    </font>
    <font>
      <sz val="10"/>
      <name val="Arial"/>
      <family val="0"/>
    </font>
    <font>
      <b val="true"/>
      <sz val="16"/>
      <color rgb="FFFFFFFF"/>
      <name val="Noto Sans CJK SC"/>
      <family val="2"/>
    </font>
    <font>
      <b val="true"/>
      <sz val="16"/>
      <color rgb="FFFFFFFF"/>
      <name val="Meiryo"/>
      <family val="0"/>
      <charset val="1"/>
    </font>
    <font>
      <sz val="11"/>
      <color rgb="FFFFFFFF"/>
      <name val="Noto Sans CJK SC"/>
      <family val="2"/>
    </font>
    <font>
      <sz val="11"/>
      <color rgb="FFFFFFFF"/>
      <name val="Meiryo"/>
      <family val="0"/>
      <charset val="1"/>
    </font>
    <font>
      <sz val="9"/>
      <color rgb="FF7F7F7F"/>
      <name val="Noto Sans CJK SC"/>
      <family val="2"/>
    </font>
    <font>
      <sz val="9"/>
      <color rgb="FF7F7F7F"/>
      <name val="Meiryo"/>
      <family val="0"/>
      <charset val="1"/>
    </font>
    <font>
      <i val="true"/>
      <sz val="9"/>
      <color rgb="FF7F7F7F"/>
      <name val="Noto Sans CJK SC"/>
      <family val="2"/>
    </font>
    <font>
      <b val="true"/>
      <sz val="12"/>
      <color rgb="FFFFFFFF"/>
      <name val="Noto Sans CJK SC"/>
      <family val="2"/>
    </font>
    <font>
      <b val="true"/>
      <sz val="10"/>
      <color rgb="FFFFFFFF"/>
      <name val="Noto Sans CJK SC"/>
      <family val="2"/>
    </font>
    <font>
      <sz val="10"/>
      <color rgb="FF000000"/>
      <name val="Noto Sans CJK SC"/>
      <family val="2"/>
    </font>
    <font>
      <sz val="10"/>
      <color rgb="FF000000"/>
      <name val="Meiryo"/>
      <family val="0"/>
      <charset val="1"/>
    </font>
    <font>
      <b val="true"/>
      <sz val="11"/>
      <color rgb="FFFFFFFF"/>
      <name val="Noto Sans CJK SC"/>
      <family val="2"/>
    </font>
    <font>
      <sz val="11"/>
      <color rgb="FF000000"/>
      <name val="Noto Sans CJK SC"/>
      <family val="2"/>
    </font>
    <font>
      <sz val="11"/>
      <color rgb="FF000000"/>
      <name val="Meiryo"/>
      <family val="0"/>
      <charset val="1"/>
    </font>
    <font>
      <b val="true"/>
      <sz val="12"/>
      <color rgb="FFFFFFFF"/>
      <name val="Meiryo"/>
      <family val="0"/>
      <charset val="1"/>
    </font>
    <font>
      <b val="true"/>
      <sz val="12"/>
      <color rgb="FF7F7F7F"/>
      <name val="Meiryo"/>
      <family val="0"/>
      <charset val="1"/>
    </font>
    <font>
      <sz val="10"/>
      <color rgb="FF7F7F7F"/>
      <name val="Noto Sans CJK SC"/>
      <family val="2"/>
    </font>
    <font>
      <sz val="10"/>
      <color rgb="FF7F7F7F"/>
      <name val="Meiryo"/>
      <family val="0"/>
      <charset val="1"/>
    </font>
    <font>
      <b val="true"/>
      <sz val="11"/>
      <color rgb="FFFFFFFF"/>
      <name val="Meiryo"/>
      <family val="0"/>
      <charset val="1"/>
    </font>
    <font>
      <b val="true"/>
      <sz val="11"/>
      <color rgb="FF000000"/>
      <name val="Meiryo"/>
      <family val="0"/>
      <charset val="1"/>
    </font>
    <font>
      <b val="true"/>
      <sz val="11"/>
      <color rgb="FF006400"/>
      <name val="Meiryo"/>
      <family val="0"/>
      <charset val="1"/>
    </font>
    <font>
      <sz val="9"/>
      <color rgb="FF000000"/>
      <name val="Meiryo"/>
      <family val="0"/>
      <charset val="1"/>
    </font>
    <font>
      <sz val="9"/>
      <color rgb="FF000000"/>
      <name val="Noto Sans CJK SC"/>
      <family val="2"/>
    </font>
    <font>
      <b val="true"/>
      <sz val="10"/>
      <color rgb="FFFFFFFF"/>
      <name val="Meiryo"/>
      <family val="0"/>
      <charset val="1"/>
    </font>
    <font>
      <b val="true"/>
      <sz val="10"/>
      <color rgb="FF000000"/>
      <name val="Meiryo"/>
      <family val="0"/>
      <charset val="1"/>
    </font>
    <font>
      <b val="true"/>
      <sz val="10"/>
      <color rgb="FF000000"/>
      <name val="Noto Sans CJK SC"/>
      <family val="2"/>
    </font>
    <font>
      <sz val="10"/>
      <color rgb="FF9C2A2A"/>
      <name val="Meiryo"/>
      <family val="0"/>
      <charset val="1"/>
    </font>
  </fonts>
  <fills count="7">
    <fill>
      <patternFill patternType="none"/>
    </fill>
    <fill>
      <patternFill patternType="gray125"/>
    </fill>
    <fill>
      <patternFill patternType="solid">
        <fgColor rgb="FF1F3A5F"/>
        <bgColor rgb="FF333333"/>
      </patternFill>
    </fill>
    <fill>
      <patternFill patternType="solid">
        <fgColor rgb="FF2E7D77"/>
        <bgColor rgb="FF008080"/>
      </patternFill>
    </fill>
    <fill>
      <patternFill patternType="solid">
        <fgColor rgb="FFFFF2CC"/>
        <bgColor rgb="FFEAF0F4"/>
      </patternFill>
    </fill>
    <fill>
      <patternFill patternType="solid">
        <fgColor rgb="FFEAF0F4"/>
        <bgColor rgb="FFDCE6EC"/>
      </patternFill>
    </fill>
    <fill>
      <patternFill patternType="solid">
        <fgColor rgb="FFDCE6EC"/>
        <bgColor rgb="FFEAF0F4"/>
      </patternFill>
    </fill>
  </fills>
  <borders count="3">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 diagonalUp="false" diagonalDown="false">
      <left style="thin">
        <color rgb="FFBFBFBF"/>
      </left>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0" shrinkToFit="false"/>
      <protection locked="true" hidden="false"/>
    </xf>
    <xf numFmtId="164" fontId="6" fillId="3" borderId="0" xfId="0" applyFont="true" applyBorder="true" applyAlignment="true" applyProtection="false">
      <alignment horizontal="left" vertical="center" textRotation="0" wrapText="false" indent="0" shrinkToFit="false"/>
      <protection locked="true" hidden="false"/>
    </xf>
    <xf numFmtId="164" fontId="8" fillId="0" borderId="0" xfId="0" applyFont="true" applyBorder="true" applyAlignment="true" applyProtection="false">
      <alignment horizontal="left" vertical="center" textRotation="0" wrapText="false" indent="0" shrinkToFit="false"/>
      <protection locked="true" hidden="false"/>
    </xf>
    <xf numFmtId="164" fontId="10" fillId="0" borderId="0" xfId="0" applyFont="true" applyBorder="true" applyAlignment="true" applyProtection="false">
      <alignment horizontal="general" vertical="center" textRotation="0" wrapText="true" indent="0" shrinkToFit="false"/>
      <protection locked="true" hidden="false"/>
    </xf>
    <xf numFmtId="164" fontId="11" fillId="3" borderId="0" xfId="0" applyFont="true" applyBorder="true" applyAlignment="true" applyProtection="false">
      <alignment horizontal="left" vertical="center" textRotation="0" wrapText="false" indent="0" shrinkToFit="false"/>
      <protection locked="true" hidden="false"/>
    </xf>
    <xf numFmtId="164" fontId="12" fillId="2" borderId="1" xfId="0" applyFont="true" applyBorder="true" applyAlignment="true" applyProtection="false">
      <alignment horizontal="center" vertical="center" textRotation="0" wrapText="false" indent="0" shrinkToFit="false"/>
      <protection locked="true" hidden="false"/>
    </xf>
    <xf numFmtId="164" fontId="13" fillId="0" borderId="2" xfId="0" applyFont="true" applyBorder="true" applyAlignment="true" applyProtection="false">
      <alignment horizontal="left" vertical="center" textRotation="0" wrapText="true" indent="0" shrinkToFit="false"/>
      <protection locked="true" hidden="false"/>
    </xf>
    <xf numFmtId="164" fontId="14" fillId="0" borderId="2" xfId="0" applyFont="true" applyBorder="true" applyAlignment="true" applyProtection="false">
      <alignment horizontal="left" vertical="center" textRotation="0" wrapText="true" indent="0" shrinkToFit="false"/>
      <protection locked="true" hidden="false"/>
    </xf>
    <xf numFmtId="164" fontId="15" fillId="2" borderId="1" xfId="0" applyFont="true" applyBorder="true" applyAlignment="true" applyProtection="false">
      <alignment horizontal="center" vertical="center" textRotation="0" wrapText="false" indent="0" shrinkToFit="false"/>
      <protection locked="true" hidden="false"/>
    </xf>
    <xf numFmtId="164" fontId="16" fillId="0" borderId="2" xfId="0" applyFont="true" applyBorder="true" applyAlignment="true" applyProtection="false">
      <alignment horizontal="left" vertical="center" textRotation="0" wrapText="true" indent="0" shrinkToFit="false"/>
      <protection locked="true" hidden="false"/>
    </xf>
    <xf numFmtId="164" fontId="13" fillId="0" borderId="0" xfId="0" applyFont="true" applyBorder="true" applyAlignment="true" applyProtection="false">
      <alignment horizontal="left" vertical="center" textRotation="0" wrapText="true" indent="0" shrinkToFit="false"/>
      <protection locked="true" hidden="false"/>
    </xf>
    <xf numFmtId="164" fontId="8" fillId="0" borderId="0" xfId="0" applyFont="true" applyBorder="true" applyAlignment="true" applyProtection="false">
      <alignment horizontal="left" vertical="center" textRotation="0" wrapText="true" indent="0" shrinkToFit="false"/>
      <protection locked="true" hidden="false"/>
    </xf>
    <xf numFmtId="164" fontId="5" fillId="2" borderId="0" xfId="0" applyFont="true" applyBorder="true" applyAlignment="true" applyProtection="false">
      <alignment horizontal="left" vertical="center" textRotation="0" wrapText="false" indent="0" shrinkToFit="false"/>
      <protection locked="true" hidden="false"/>
    </xf>
    <xf numFmtId="164" fontId="17" fillId="0" borderId="2" xfId="0" applyFont="true" applyBorder="true" applyAlignment="true" applyProtection="false">
      <alignment horizontal="left" vertical="center" textRotation="0" wrapText="true" indent="0" shrinkToFit="false"/>
      <protection locked="true" hidden="false"/>
    </xf>
    <xf numFmtId="164" fontId="19" fillId="0" borderId="0" xfId="0" applyFont="true" applyBorder="false" applyAlignment="true" applyProtection="false">
      <alignment horizontal="center" vertical="center" textRotation="0" wrapText="false" indent="0" shrinkToFit="false"/>
      <protection locked="true" hidden="false"/>
    </xf>
    <xf numFmtId="164" fontId="15" fillId="3" borderId="1" xfId="0" applyFont="true" applyBorder="true" applyAlignment="true" applyProtection="false">
      <alignment horizontal="center" vertical="center" textRotation="0" wrapText="false" indent="0" shrinkToFit="false"/>
      <protection locked="true" hidden="false"/>
    </xf>
    <xf numFmtId="164" fontId="12" fillId="2" borderId="1" xfId="0" applyFont="true" applyBorder="true" applyAlignment="true" applyProtection="false">
      <alignment horizontal="center" vertical="center" textRotation="0" wrapText="tru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14" fillId="4" borderId="1" xfId="0" applyFont="true" applyBorder="true" applyAlignment="true" applyProtection="true">
      <alignment horizontal="left" vertical="center" textRotation="0" wrapText="false" indent="0" shrinkToFit="false"/>
      <protection locked="false" hidden="false"/>
    </xf>
    <xf numFmtId="164" fontId="14" fillId="0" borderId="1" xfId="0" applyFont="true" applyBorder="true" applyAlignment="true" applyProtection="false">
      <alignment horizontal="left" vertical="center" textRotation="0" wrapText="true" indent="0" shrinkToFit="false"/>
      <protection locked="true" hidden="false"/>
    </xf>
    <xf numFmtId="164" fontId="7" fillId="3" borderId="0" xfId="0" applyFont="true" applyBorder="true" applyAlignment="true" applyProtection="false">
      <alignment horizontal="left" vertical="center" textRotation="0" wrapText="false" indent="0" shrinkToFit="false"/>
      <protection locked="true" hidden="false"/>
    </xf>
    <xf numFmtId="164" fontId="18" fillId="3" borderId="0" xfId="0" applyFont="true" applyBorder="true" applyAlignment="true" applyProtection="false">
      <alignment horizontal="left" vertical="center" textRotation="0" wrapText="false" indent="0" shrinkToFit="false"/>
      <protection locked="true" hidden="false"/>
    </xf>
    <xf numFmtId="164" fontId="14" fillId="4" borderId="1" xfId="0" applyFont="true" applyBorder="true" applyAlignment="true" applyProtection="true">
      <alignment horizontal="center" vertical="center" textRotation="0" wrapText="false" indent="0" shrinkToFit="false"/>
      <protection locked="false" hidden="false"/>
    </xf>
    <xf numFmtId="164" fontId="13" fillId="0" borderId="1" xfId="0" applyFont="true" applyBorder="true" applyAlignment="true" applyProtection="false">
      <alignment horizontal="left" vertical="center" textRotation="0" wrapText="false" indent="0" shrinkToFit="false"/>
      <protection locked="true" hidden="false"/>
    </xf>
    <xf numFmtId="164" fontId="20" fillId="0" borderId="1" xfId="0" applyFont="true" applyBorder="true" applyAlignment="true" applyProtection="false">
      <alignment horizontal="left" vertical="center" textRotation="0" wrapText="false" indent="0" shrinkToFit="false"/>
      <protection locked="true" hidden="false"/>
    </xf>
    <xf numFmtId="164" fontId="15" fillId="2" borderId="2" xfId="0" applyFont="true" applyBorder="true" applyAlignment="true" applyProtection="false">
      <alignment horizontal="center" vertical="center" textRotation="0" wrapText="false" indent="0" shrinkToFit="false"/>
      <protection locked="true" hidden="false"/>
    </xf>
    <xf numFmtId="164" fontId="23" fillId="0" borderId="1" xfId="0" applyFont="true" applyBorder="true" applyAlignment="true" applyProtection="false">
      <alignment horizontal="center" vertical="center" textRotation="0" wrapText="false" indent="0" shrinkToFit="false"/>
      <protection locked="true" hidden="false"/>
    </xf>
    <xf numFmtId="165" fontId="24" fillId="0" borderId="2"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4" fontId="25" fillId="5" borderId="1" xfId="0" applyFont="true" applyBorder="true" applyAlignment="true" applyProtection="false">
      <alignment horizontal="left" vertical="center" textRotation="0" wrapText="true" indent="0" shrinkToFit="false"/>
      <protection locked="true" hidden="false"/>
    </xf>
    <xf numFmtId="164" fontId="13" fillId="4" borderId="1" xfId="0" applyFont="true" applyBorder="true" applyAlignment="true" applyProtection="true">
      <alignment horizontal="center" vertical="center" textRotation="0" wrapText="false" indent="0" shrinkToFit="false"/>
      <protection locked="false" hidden="false"/>
    </xf>
    <xf numFmtId="164" fontId="14" fillId="4" borderId="1" xfId="0" applyFont="true" applyBorder="true" applyAlignment="true" applyProtection="true">
      <alignment horizontal="left" vertical="center" textRotation="0" wrapText="true" indent="0" shrinkToFit="false"/>
      <protection locked="false" hidden="false"/>
    </xf>
    <xf numFmtId="164" fontId="28" fillId="0" borderId="1" xfId="0" applyFont="true" applyBorder="true" applyAlignment="true" applyProtection="false">
      <alignment horizontal="left" vertical="center" textRotation="0" wrapText="true" indent="0" shrinkToFit="false"/>
      <protection locked="true" hidden="false"/>
    </xf>
    <xf numFmtId="164" fontId="29" fillId="0" borderId="1" xfId="0" applyFont="true" applyBorder="true" applyAlignment="true" applyProtection="false">
      <alignment horizontal="left" vertical="center" textRotation="0" wrapText="true" indent="0" shrinkToFit="false"/>
      <protection locked="true" hidden="false"/>
    </xf>
    <xf numFmtId="164" fontId="27" fillId="2" borderId="1" xfId="0" applyFont="true" applyBorder="true" applyAlignment="true" applyProtection="false">
      <alignment horizontal="center" vertical="center" textRotation="0" wrapText="true" indent="0" shrinkToFit="false"/>
      <protection locked="true" hidden="false"/>
    </xf>
    <xf numFmtId="165" fontId="14" fillId="4" borderId="1" xfId="0" applyFont="true" applyBorder="true" applyAlignment="true" applyProtection="true">
      <alignment horizontal="center" vertical="center" textRotation="0" wrapText="false" indent="0" shrinkToFit="false"/>
      <protection locked="false" hidden="false"/>
    </xf>
    <xf numFmtId="165" fontId="14" fillId="0" borderId="1" xfId="0" applyFont="true" applyBorder="true" applyAlignment="true" applyProtection="false">
      <alignment horizontal="center" vertical="center" textRotation="0" wrapText="false" indent="0" shrinkToFit="false"/>
      <protection locked="true" hidden="false"/>
    </xf>
    <xf numFmtId="166" fontId="14" fillId="4" borderId="1" xfId="0" applyFont="true" applyBorder="true" applyAlignment="true" applyProtection="true">
      <alignment horizontal="center" vertical="center" textRotation="0" wrapText="false" indent="0" shrinkToFit="false"/>
      <protection locked="false" hidden="false"/>
    </xf>
    <xf numFmtId="166" fontId="14" fillId="0" borderId="1" xfId="0" applyFont="true" applyBorder="true" applyAlignment="true" applyProtection="false">
      <alignment horizontal="center" vertical="center" textRotation="0" wrapText="false" indent="0" shrinkToFit="false"/>
      <protection locked="true" hidden="false"/>
    </xf>
    <xf numFmtId="167" fontId="14" fillId="4" borderId="1" xfId="0" applyFont="true" applyBorder="true" applyAlignment="true" applyProtection="true">
      <alignment horizontal="center" vertical="center" textRotation="0" wrapText="false" indent="0" shrinkToFit="false"/>
      <protection locked="false" hidden="false"/>
    </xf>
    <xf numFmtId="164" fontId="8" fillId="0" borderId="2" xfId="0" applyFont="true" applyBorder="true" applyAlignment="true" applyProtection="false">
      <alignment horizontal="left" vertical="center" textRotation="0" wrapText="true" indent="0" shrinkToFit="false"/>
      <protection locked="true" hidden="false"/>
    </xf>
    <xf numFmtId="168" fontId="14" fillId="4" borderId="1" xfId="0" applyFont="true" applyBorder="true" applyAlignment="true" applyProtection="true">
      <alignment horizontal="center" vertical="center" textRotation="0" wrapText="false" indent="0" shrinkToFit="false"/>
      <protection locked="false" hidden="false"/>
    </xf>
    <xf numFmtId="169" fontId="14" fillId="4" borderId="1" xfId="0" applyFont="true" applyBorder="true" applyAlignment="true" applyProtection="true">
      <alignment horizontal="center" vertical="center" textRotation="0" wrapText="false" indent="0" shrinkToFit="false"/>
      <protection locked="false" hidden="false"/>
    </xf>
    <xf numFmtId="164" fontId="9" fillId="0" borderId="2" xfId="0" applyFont="true" applyBorder="true" applyAlignment="true" applyProtection="false">
      <alignment horizontal="left" vertical="center" textRotation="0" wrapText="true" indent="0" shrinkToFit="false"/>
      <protection locked="true" hidden="false"/>
    </xf>
    <xf numFmtId="169" fontId="14" fillId="0" borderId="1" xfId="0" applyFont="true" applyBorder="true" applyAlignment="true" applyProtection="false">
      <alignment horizontal="center" vertical="center" textRotation="0" wrapText="false" indent="0" shrinkToFit="false"/>
      <protection locked="true" hidden="false"/>
    </xf>
    <xf numFmtId="164" fontId="8" fillId="0" borderId="2" xfId="0" applyFont="true" applyBorder="true" applyAlignment="true" applyProtection="false">
      <alignment horizontal="left" vertical="center" textRotation="0" wrapText="false" indent="0" shrinkToFit="false"/>
      <protection locked="true" hidden="false"/>
    </xf>
    <xf numFmtId="169" fontId="30" fillId="0" borderId="1" xfId="0" applyFont="true" applyBorder="true" applyAlignment="true" applyProtection="false">
      <alignment horizontal="center" vertical="center" textRotation="0" wrapText="false" indent="0" shrinkToFit="false"/>
      <protection locked="true" hidden="false"/>
    </xf>
    <xf numFmtId="164" fontId="29" fillId="6" borderId="1" xfId="0" applyFont="true" applyBorder="true" applyAlignment="true" applyProtection="false">
      <alignment horizontal="left" vertical="center" textRotation="0" wrapText="false" indent="0" shrinkToFit="false"/>
      <protection locked="true" hidden="false"/>
    </xf>
    <xf numFmtId="169" fontId="24" fillId="6" borderId="1" xfId="0" applyFont="true" applyBorder="true" applyAlignment="true" applyProtection="false">
      <alignment horizontal="center" vertical="center" textRotation="0" wrapText="false" indent="0" shrinkToFit="false"/>
      <protection locked="true" hidden="false"/>
    </xf>
    <xf numFmtId="166" fontId="24" fillId="6" borderId="1" xfId="0" applyFont="true" applyBorder="true" applyAlignment="true" applyProtection="false">
      <alignment horizontal="center" vertical="center" textRotation="0" wrapText="false" indent="0" shrinkToFit="false"/>
      <protection locked="true" hidden="false"/>
    </xf>
    <xf numFmtId="164" fontId="15" fillId="2" borderId="1" xfId="0" applyFont="true" applyBorder="true" applyAlignment="true" applyProtection="false">
      <alignment horizontal="center" vertical="center" textRotation="0" wrapText="true" indent="0" shrinkToFit="false"/>
      <protection locked="true" hidden="false"/>
    </xf>
    <xf numFmtId="164" fontId="15" fillId="3" borderId="0" xfId="0" applyFont="true" applyBorder="true" applyAlignment="true" applyProtection="false">
      <alignment horizontal="left" vertical="center" textRotation="0" wrapText="false" indent="0" shrinkToFit="false"/>
      <protection locked="true" hidden="false"/>
    </xf>
    <xf numFmtId="164" fontId="26" fillId="0" borderId="0"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6400"/>
      <rgbColor rgb="FF000080"/>
      <rgbColor rgb="FF808000"/>
      <rgbColor rgb="FF800080"/>
      <rgbColor rgb="FF008080"/>
      <rgbColor rgb="FFBFBFBF"/>
      <rgbColor rgb="FF7F7F7F"/>
      <rgbColor rgb="FF9999FF"/>
      <rgbColor rgb="FF993366"/>
      <rgbColor rgb="FFFFF2CC"/>
      <rgbColor rgb="FFEAF0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DCE6EC"/>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F3A5F"/>
      <rgbColor rgb="FF2E7D77"/>
      <rgbColor rgb="FF003300"/>
      <rgbColor rgb="FF333300"/>
      <rgbColor rgb="FF9C2A2A"/>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3" min="2" style="0" width="22"/>
    <col collapsed="false" customWidth="true" hidden="false" outlineLevel="0" max="7" min="4" style="0" width="16"/>
    <col collapsed="false" customWidth="true" hidden="false" outlineLevel="0" max="8" min="8" style="0" width="14"/>
  </cols>
  <sheetData>
    <row r="1" customFormat="false" ht="39.75" hidden="false" customHeight="true" outlineLevel="0" collapsed="false">
      <c r="A1" s="1" t="s">
        <v>0</v>
      </c>
      <c r="B1" s="1"/>
      <c r="C1" s="1"/>
      <c r="D1" s="1"/>
      <c r="E1" s="1"/>
      <c r="F1" s="1"/>
      <c r="G1" s="1"/>
      <c r="H1" s="1"/>
    </row>
    <row r="2" customFormat="false" ht="24" hidden="false" customHeight="true" outlineLevel="0" collapsed="false">
      <c r="A2" s="2" t="s">
        <v>1</v>
      </c>
      <c r="B2" s="2"/>
      <c r="C2" s="2"/>
      <c r="D2" s="2"/>
      <c r="E2" s="2"/>
      <c r="F2" s="2"/>
      <c r="G2" s="2"/>
      <c r="H2" s="2"/>
    </row>
    <row r="3" customFormat="false" ht="14.15" hidden="false" customHeight="false" outlineLevel="0" collapsed="false">
      <c r="A3" s="3" t="s">
        <v>2</v>
      </c>
      <c r="B3" s="3"/>
      <c r="C3" s="3"/>
      <c r="D3" s="3"/>
      <c r="E3" s="3"/>
      <c r="F3" s="3"/>
      <c r="G3" s="3"/>
      <c r="H3" s="3"/>
    </row>
    <row r="4" customFormat="false" ht="27.75" hidden="false" customHeight="true" outlineLevel="0" collapsed="false">
      <c r="A4" s="4" t="s">
        <v>3</v>
      </c>
      <c r="B4" s="4"/>
      <c r="C4" s="4"/>
      <c r="D4" s="4"/>
      <c r="E4" s="4"/>
      <c r="F4" s="4"/>
      <c r="G4" s="4"/>
      <c r="H4" s="4"/>
    </row>
    <row r="6" customFormat="false" ht="24" hidden="false" customHeight="true" outlineLevel="0" collapsed="false">
      <c r="A6" s="5" t="s">
        <v>4</v>
      </c>
      <c r="B6" s="5"/>
      <c r="C6" s="5"/>
      <c r="D6" s="5"/>
      <c r="E6" s="5"/>
      <c r="F6" s="5"/>
      <c r="G6" s="5"/>
      <c r="H6" s="5"/>
    </row>
    <row r="7" customFormat="false" ht="33.75" hidden="false" customHeight="true" outlineLevel="0" collapsed="false">
      <c r="B7" s="6" t="s">
        <v>5</v>
      </c>
      <c r="C7" s="7" t="s">
        <v>6</v>
      </c>
      <c r="D7" s="7"/>
      <c r="E7" s="7"/>
      <c r="F7" s="7"/>
      <c r="G7" s="7"/>
      <c r="H7" s="7"/>
    </row>
    <row r="8" customFormat="false" ht="33.75" hidden="false" customHeight="true" outlineLevel="0" collapsed="false">
      <c r="B8" s="6" t="s">
        <v>7</v>
      </c>
      <c r="C8" s="8" t="s">
        <v>8</v>
      </c>
      <c r="D8" s="8"/>
      <c r="E8" s="8"/>
      <c r="F8" s="8"/>
      <c r="G8" s="8"/>
      <c r="H8" s="8"/>
    </row>
    <row r="9" customFormat="false" ht="33.75" hidden="false" customHeight="true" outlineLevel="0" collapsed="false">
      <c r="B9" s="6" t="s">
        <v>9</v>
      </c>
      <c r="C9" s="7" t="s">
        <v>10</v>
      </c>
      <c r="D9" s="7"/>
      <c r="E9" s="7"/>
      <c r="F9" s="7"/>
      <c r="G9" s="7"/>
      <c r="H9" s="7"/>
    </row>
    <row r="10" customFormat="false" ht="33.75" hidden="false" customHeight="true" outlineLevel="0" collapsed="false">
      <c r="B10" s="6" t="s">
        <v>11</v>
      </c>
      <c r="C10" s="7" t="s">
        <v>12</v>
      </c>
      <c r="D10" s="7"/>
      <c r="E10" s="7"/>
      <c r="F10" s="7"/>
      <c r="G10" s="7"/>
      <c r="H10" s="7"/>
    </row>
    <row r="11" customFormat="false" ht="33.75" hidden="false" customHeight="true" outlineLevel="0" collapsed="false">
      <c r="B11" s="6" t="s">
        <v>13</v>
      </c>
      <c r="C11" s="7" t="s">
        <v>14</v>
      </c>
      <c r="D11" s="7"/>
      <c r="E11" s="7"/>
      <c r="F11" s="7"/>
      <c r="G11" s="7"/>
      <c r="H11" s="7"/>
    </row>
    <row r="13" customFormat="false" ht="24" hidden="false" customHeight="true" outlineLevel="0" collapsed="false">
      <c r="A13" s="5" t="s">
        <v>15</v>
      </c>
      <c r="B13" s="5"/>
      <c r="C13" s="5"/>
      <c r="D13" s="5"/>
      <c r="E13" s="5"/>
      <c r="F13" s="5"/>
      <c r="G13" s="5"/>
      <c r="H13" s="5"/>
    </row>
    <row r="14" customFormat="false" ht="36" hidden="false" customHeight="true" outlineLevel="0" collapsed="false">
      <c r="B14" s="9" t="s">
        <v>16</v>
      </c>
      <c r="C14" s="10" t="s">
        <v>17</v>
      </c>
      <c r="D14" s="10"/>
      <c r="E14" s="10"/>
      <c r="F14" s="10"/>
      <c r="G14" s="10"/>
      <c r="H14" s="10"/>
    </row>
    <row r="15" customFormat="false" ht="36" hidden="false" customHeight="true" outlineLevel="0" collapsed="false">
      <c r="B15" s="9" t="s">
        <v>18</v>
      </c>
      <c r="C15" s="10" t="s">
        <v>19</v>
      </c>
      <c r="D15" s="10"/>
      <c r="E15" s="10"/>
      <c r="F15" s="10"/>
      <c r="G15" s="10"/>
      <c r="H15" s="10"/>
    </row>
    <row r="16" customFormat="false" ht="36" hidden="false" customHeight="true" outlineLevel="0" collapsed="false">
      <c r="B16" s="9" t="s">
        <v>20</v>
      </c>
      <c r="C16" s="10" t="s">
        <v>21</v>
      </c>
      <c r="D16" s="10"/>
      <c r="E16" s="10"/>
      <c r="F16" s="10"/>
      <c r="G16" s="10"/>
      <c r="H16" s="10"/>
    </row>
    <row r="18" customFormat="false" ht="24" hidden="false" customHeight="true" outlineLevel="0" collapsed="false">
      <c r="A18" s="5" t="s">
        <v>22</v>
      </c>
      <c r="B18" s="5"/>
      <c r="C18" s="5"/>
      <c r="D18" s="5"/>
      <c r="E18" s="5"/>
      <c r="F18" s="5"/>
      <c r="G18" s="5"/>
      <c r="H18" s="5"/>
    </row>
    <row r="19" customFormat="false" ht="33.75" hidden="false" customHeight="true" outlineLevel="0" collapsed="false">
      <c r="B19" s="11" t="s">
        <v>23</v>
      </c>
      <c r="C19" s="11"/>
      <c r="D19" s="11"/>
      <c r="E19" s="11"/>
      <c r="F19" s="11"/>
      <c r="G19" s="11"/>
      <c r="H19" s="11"/>
    </row>
    <row r="20" customFormat="false" ht="33.75" hidden="false" customHeight="true" outlineLevel="0" collapsed="false">
      <c r="B20" s="11" t="s">
        <v>24</v>
      </c>
      <c r="C20" s="11"/>
      <c r="D20" s="11"/>
      <c r="E20" s="11"/>
      <c r="F20" s="11"/>
      <c r="G20" s="11"/>
      <c r="H20" s="11"/>
    </row>
    <row r="21" customFormat="false" ht="33.75" hidden="false" customHeight="true" outlineLevel="0" collapsed="false">
      <c r="B21" s="11" t="s">
        <v>25</v>
      </c>
      <c r="C21" s="11"/>
      <c r="D21" s="11"/>
      <c r="E21" s="11"/>
      <c r="F21" s="11"/>
      <c r="G21" s="11"/>
      <c r="H21" s="11"/>
    </row>
    <row r="22" customFormat="false" ht="33.75" hidden="false" customHeight="true" outlineLevel="0" collapsed="false">
      <c r="B22" s="11" t="s">
        <v>26</v>
      </c>
      <c r="C22" s="11"/>
      <c r="D22" s="11"/>
      <c r="E22" s="11"/>
      <c r="F22" s="11"/>
      <c r="G22" s="11"/>
      <c r="H22" s="11"/>
    </row>
    <row r="24" customFormat="false" ht="24" hidden="false" customHeight="true" outlineLevel="0" collapsed="false">
      <c r="A24" s="5" t="s">
        <v>27</v>
      </c>
      <c r="B24" s="5"/>
      <c r="C24" s="5"/>
      <c r="D24" s="5"/>
      <c r="E24" s="5"/>
      <c r="F24" s="5"/>
      <c r="G24" s="5"/>
      <c r="H24" s="5"/>
    </row>
    <row r="25" customFormat="false" ht="27.75" hidden="false" customHeight="true" outlineLevel="0" collapsed="false">
      <c r="B25" s="11" t="s">
        <v>28</v>
      </c>
      <c r="C25" s="11"/>
      <c r="D25" s="11"/>
      <c r="E25" s="11"/>
      <c r="F25" s="11"/>
      <c r="G25" s="11"/>
      <c r="H25" s="11"/>
    </row>
    <row r="26" customFormat="false" ht="27.75" hidden="false" customHeight="true" outlineLevel="0" collapsed="false">
      <c r="B26" s="11" t="s">
        <v>29</v>
      </c>
      <c r="C26" s="11"/>
      <c r="D26" s="11"/>
      <c r="E26" s="11"/>
      <c r="F26" s="11"/>
      <c r="G26" s="11"/>
      <c r="H26" s="11"/>
    </row>
    <row r="28" customFormat="false" ht="27.75" hidden="false" customHeight="true" outlineLevel="0" collapsed="false">
      <c r="A28" s="12" t="s">
        <v>30</v>
      </c>
      <c r="B28" s="12"/>
      <c r="C28" s="12"/>
      <c r="D28" s="12"/>
      <c r="E28" s="12"/>
      <c r="F28" s="12"/>
      <c r="G28" s="12"/>
      <c r="H28" s="12"/>
    </row>
  </sheetData>
  <sheetProtection sheet="true"/>
  <mergeCells count="23">
    <mergeCell ref="A1:H1"/>
    <mergeCell ref="A2:H2"/>
    <mergeCell ref="A3:H3"/>
    <mergeCell ref="A4:H4"/>
    <mergeCell ref="A6:H6"/>
    <mergeCell ref="C7:H7"/>
    <mergeCell ref="C8:H8"/>
    <mergeCell ref="C9:H9"/>
    <mergeCell ref="C10:H10"/>
    <mergeCell ref="C11:H11"/>
    <mergeCell ref="A13:H13"/>
    <mergeCell ref="C14:H14"/>
    <mergeCell ref="C15:H15"/>
    <mergeCell ref="C16:H16"/>
    <mergeCell ref="A18:H18"/>
    <mergeCell ref="B19:H19"/>
    <mergeCell ref="B20:H20"/>
    <mergeCell ref="B21:H21"/>
    <mergeCell ref="B22:H22"/>
    <mergeCell ref="A24:H24"/>
    <mergeCell ref="B25:H25"/>
    <mergeCell ref="B26:H26"/>
    <mergeCell ref="A28:H28"/>
  </mergeCell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4"/>
    <col collapsed="false" customWidth="true" hidden="false" outlineLevel="0" max="7" min="3" style="0" width="16"/>
    <col collapsed="false" customWidth="true" hidden="false" outlineLevel="0" max="8" min="8" style="0" width="10"/>
  </cols>
  <sheetData>
    <row r="1" customFormat="false" ht="39.75" hidden="false" customHeight="true" outlineLevel="0" collapsed="false">
      <c r="A1" s="13" t="s">
        <v>31</v>
      </c>
      <c r="B1" s="13"/>
      <c r="C1" s="13"/>
      <c r="D1" s="13"/>
      <c r="E1" s="13"/>
      <c r="F1" s="13"/>
      <c r="G1" s="13"/>
      <c r="H1" s="13"/>
    </row>
    <row r="2" customFormat="false" ht="24" hidden="false" customHeight="true" outlineLevel="0" collapsed="false">
      <c r="A2" s="2" t="s">
        <v>32</v>
      </c>
      <c r="B2" s="2"/>
      <c r="C2" s="2"/>
      <c r="D2" s="2"/>
      <c r="E2" s="2"/>
      <c r="F2" s="2"/>
      <c r="G2" s="2"/>
      <c r="H2" s="2"/>
    </row>
    <row r="3" customFormat="false" ht="14.15" hidden="false" customHeight="false" outlineLevel="0" collapsed="false">
      <c r="A3" s="3" t="s">
        <v>2</v>
      </c>
      <c r="B3" s="3"/>
      <c r="C3" s="3"/>
      <c r="D3" s="3"/>
      <c r="E3" s="3"/>
      <c r="F3" s="3"/>
      <c r="G3" s="3"/>
      <c r="H3" s="3"/>
    </row>
    <row r="4" customFormat="false" ht="27.75" hidden="false" customHeight="true" outlineLevel="0" collapsed="false">
      <c r="A4" s="4" t="s">
        <v>3</v>
      </c>
      <c r="B4" s="4"/>
      <c r="C4" s="4"/>
      <c r="D4" s="4"/>
      <c r="E4" s="4"/>
      <c r="F4" s="4"/>
      <c r="G4" s="4"/>
      <c r="H4" s="4"/>
    </row>
    <row r="6" customFormat="false" ht="24" hidden="false" customHeight="true" outlineLevel="0" collapsed="false">
      <c r="A6" s="5" t="s">
        <v>33</v>
      </c>
      <c r="B6" s="5"/>
      <c r="C6" s="5"/>
      <c r="D6" s="5"/>
      <c r="E6" s="5"/>
      <c r="F6" s="5"/>
      <c r="G6" s="5"/>
      <c r="H6" s="5"/>
    </row>
    <row r="7" customFormat="false" ht="30" hidden="false" customHeight="true" outlineLevel="0" collapsed="false">
      <c r="B7" s="9" t="s">
        <v>34</v>
      </c>
      <c r="C7" s="14" t="s">
        <v>35</v>
      </c>
      <c r="D7" s="14"/>
      <c r="E7" s="14"/>
      <c r="F7" s="14"/>
      <c r="G7" s="14"/>
      <c r="H7" s="14"/>
    </row>
    <row r="8" customFormat="false" ht="15.75" hidden="false" customHeight="true" outlineLevel="0" collapsed="false">
      <c r="C8" s="15" t="s">
        <v>36</v>
      </c>
    </row>
    <row r="9" customFormat="false" ht="30" hidden="false" customHeight="true" outlineLevel="0" collapsed="false">
      <c r="B9" s="16" t="s">
        <v>37</v>
      </c>
      <c r="C9" s="14" t="s">
        <v>38</v>
      </c>
      <c r="D9" s="14"/>
      <c r="E9" s="14"/>
      <c r="F9" s="14"/>
      <c r="G9" s="14"/>
      <c r="H9" s="14"/>
    </row>
    <row r="10" customFormat="false" ht="15.75" hidden="false" customHeight="true" outlineLevel="0" collapsed="false">
      <c r="C10" s="15" t="s">
        <v>36</v>
      </c>
    </row>
    <row r="11" customFormat="false" ht="30" hidden="false" customHeight="true" outlineLevel="0" collapsed="false">
      <c r="B11" s="16" t="s">
        <v>39</v>
      </c>
      <c r="C11" s="10" t="s">
        <v>40</v>
      </c>
      <c r="D11" s="10"/>
      <c r="E11" s="10"/>
      <c r="F11" s="10"/>
      <c r="G11" s="10"/>
      <c r="H11" s="10"/>
    </row>
    <row r="12" customFormat="false" ht="15.75" hidden="false" customHeight="true" outlineLevel="0" collapsed="false">
      <c r="C12" s="15" t="s">
        <v>36</v>
      </c>
    </row>
    <row r="13" customFormat="false" ht="30" hidden="false" customHeight="true" outlineLevel="0" collapsed="false">
      <c r="B13" s="9" t="s">
        <v>41</v>
      </c>
      <c r="C13" s="14" t="s">
        <v>42</v>
      </c>
      <c r="D13" s="14"/>
      <c r="E13" s="14"/>
      <c r="F13" s="14"/>
      <c r="G13" s="14"/>
      <c r="H13" s="14"/>
    </row>
    <row r="15" customFormat="false" ht="24" hidden="false" customHeight="true" outlineLevel="0" collapsed="false">
      <c r="A15" s="5" t="s">
        <v>43</v>
      </c>
      <c r="B15" s="5"/>
      <c r="C15" s="5"/>
      <c r="D15" s="5"/>
      <c r="E15" s="5"/>
      <c r="F15" s="5"/>
      <c r="G15" s="5"/>
      <c r="H15" s="5"/>
    </row>
    <row r="16" customFormat="false" ht="30" hidden="false" customHeight="true" outlineLevel="0" collapsed="false">
      <c r="B16" s="17" t="s">
        <v>44</v>
      </c>
      <c r="C16" s="17" t="s">
        <v>45</v>
      </c>
      <c r="D16" s="17" t="s">
        <v>46</v>
      </c>
      <c r="E16" s="17" t="s">
        <v>47</v>
      </c>
      <c r="F16" s="17" t="s">
        <v>48</v>
      </c>
    </row>
    <row r="17" customFormat="false" ht="24" hidden="false" customHeight="true" outlineLevel="0" collapsed="false">
      <c r="B17" s="18" t="s">
        <v>49</v>
      </c>
      <c r="C17" s="19"/>
      <c r="D17" s="19"/>
      <c r="E17" s="19"/>
      <c r="F17" s="19"/>
    </row>
    <row r="18" customFormat="false" ht="24" hidden="false" customHeight="true" outlineLevel="0" collapsed="false">
      <c r="B18" s="18" t="s">
        <v>50</v>
      </c>
      <c r="C18" s="19"/>
      <c r="D18" s="19"/>
      <c r="E18" s="19"/>
      <c r="F18" s="19"/>
    </row>
    <row r="19" customFormat="false" ht="24" hidden="false" customHeight="true" outlineLevel="0" collapsed="false">
      <c r="B19" s="18" t="s">
        <v>51</v>
      </c>
      <c r="C19" s="19"/>
      <c r="D19" s="19"/>
      <c r="E19" s="19"/>
      <c r="F19" s="19"/>
    </row>
    <row r="20" customFormat="false" ht="24" hidden="false" customHeight="true" outlineLevel="0" collapsed="false">
      <c r="B20" s="18" t="s">
        <v>52</v>
      </c>
      <c r="C20" s="19"/>
      <c r="D20" s="19"/>
      <c r="E20" s="19"/>
      <c r="F20" s="19"/>
    </row>
    <row r="21" customFormat="false" ht="24" hidden="false" customHeight="true" outlineLevel="0" collapsed="false">
      <c r="B21" s="20" t="s">
        <v>53</v>
      </c>
      <c r="C21" s="19"/>
      <c r="D21" s="19"/>
      <c r="E21" s="19"/>
      <c r="F21" s="19"/>
    </row>
    <row r="22" customFormat="false" ht="24" hidden="false" customHeight="true" outlineLevel="0" collapsed="false">
      <c r="B22" s="18" t="s">
        <v>54</v>
      </c>
      <c r="C22" s="19"/>
      <c r="D22" s="19"/>
      <c r="E22" s="19"/>
      <c r="F22" s="19"/>
    </row>
  </sheetData>
  <sheetProtection sheet="true"/>
  <mergeCells count="10">
    <mergeCell ref="A1:H1"/>
    <mergeCell ref="A2:H2"/>
    <mergeCell ref="A3:H3"/>
    <mergeCell ref="A4:H4"/>
    <mergeCell ref="A6:H6"/>
    <mergeCell ref="C7:H7"/>
    <mergeCell ref="C9:H9"/>
    <mergeCell ref="C11:H11"/>
    <mergeCell ref="C13:H13"/>
    <mergeCell ref="A15:H15"/>
  </mergeCell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2"/>
    <col collapsed="false" customWidth="true" hidden="false" outlineLevel="0" max="3" min="3" style="0" width="14"/>
    <col collapsed="false" customWidth="true" hidden="false" outlineLevel="0" max="4" min="4" style="0" width="30"/>
    <col collapsed="false" customWidth="true" hidden="false" outlineLevel="0" max="8" min="5" style="0" width="6"/>
  </cols>
  <sheetData>
    <row r="1" customFormat="false" ht="39.75" hidden="false" customHeight="true" outlineLevel="0" collapsed="false">
      <c r="A1" s="13" t="s">
        <v>55</v>
      </c>
      <c r="B1" s="13"/>
      <c r="C1" s="13"/>
      <c r="D1" s="13"/>
      <c r="E1" s="13"/>
      <c r="F1" s="13"/>
      <c r="G1" s="13"/>
      <c r="H1" s="13"/>
    </row>
    <row r="2" customFormat="false" ht="24" hidden="false" customHeight="true" outlineLevel="0" collapsed="false">
      <c r="A2" s="21" t="s">
        <v>56</v>
      </c>
      <c r="B2" s="21"/>
      <c r="C2" s="21"/>
      <c r="D2" s="21"/>
      <c r="E2" s="21"/>
      <c r="F2" s="21"/>
      <c r="G2" s="21"/>
      <c r="H2" s="21"/>
    </row>
    <row r="3" customFormat="false" ht="14.15" hidden="false" customHeight="false" outlineLevel="0" collapsed="false">
      <c r="A3" s="3" t="s">
        <v>2</v>
      </c>
      <c r="B3" s="3"/>
      <c r="C3" s="3"/>
      <c r="D3" s="3"/>
      <c r="E3" s="3"/>
      <c r="F3" s="3"/>
      <c r="G3" s="3"/>
      <c r="H3" s="3"/>
    </row>
    <row r="4" customFormat="false" ht="27.75" hidden="false" customHeight="true" outlineLevel="0" collapsed="false">
      <c r="A4" s="4" t="s">
        <v>3</v>
      </c>
      <c r="B4" s="4"/>
      <c r="C4" s="4"/>
      <c r="D4" s="4"/>
      <c r="E4" s="4"/>
      <c r="F4" s="4"/>
      <c r="G4" s="4"/>
      <c r="H4" s="4"/>
    </row>
    <row r="6" customFormat="false" ht="24" hidden="false" customHeight="true" outlineLevel="0" collapsed="false">
      <c r="A6" s="22" t="s">
        <v>57</v>
      </c>
      <c r="B6" s="22"/>
      <c r="C6" s="22"/>
      <c r="D6" s="22"/>
      <c r="E6" s="22"/>
      <c r="F6" s="22"/>
      <c r="G6" s="22"/>
      <c r="H6" s="22"/>
    </row>
    <row r="7" customFormat="false" ht="30" hidden="false" customHeight="true" outlineLevel="0" collapsed="false">
      <c r="B7" s="17" t="s">
        <v>58</v>
      </c>
      <c r="C7" s="17" t="s">
        <v>59</v>
      </c>
      <c r="D7" s="17" t="s">
        <v>60</v>
      </c>
    </row>
    <row r="8" customFormat="false" ht="27.75" hidden="false" customHeight="true" outlineLevel="0" collapsed="false">
      <c r="B8" s="18" t="s">
        <v>61</v>
      </c>
      <c r="C8" s="23"/>
      <c r="D8" s="19"/>
    </row>
    <row r="9" customFormat="false" ht="27.75" hidden="false" customHeight="true" outlineLevel="0" collapsed="false">
      <c r="B9" s="20" t="s">
        <v>62</v>
      </c>
      <c r="C9" s="23"/>
      <c r="D9" s="19"/>
    </row>
    <row r="10" customFormat="false" ht="27.75" hidden="false" customHeight="true" outlineLevel="0" collapsed="false">
      <c r="B10" s="18" t="s">
        <v>63</v>
      </c>
      <c r="C10" s="23"/>
      <c r="D10" s="19"/>
    </row>
    <row r="11" customFormat="false" ht="27.75" hidden="false" customHeight="true" outlineLevel="0" collapsed="false">
      <c r="B11" s="18" t="s">
        <v>64</v>
      </c>
      <c r="C11" s="23"/>
      <c r="D11" s="19"/>
    </row>
    <row r="12" customFormat="false" ht="27.75" hidden="false" customHeight="true" outlineLevel="0" collapsed="false">
      <c r="B12" s="20" t="s">
        <v>65</v>
      </c>
      <c r="C12" s="23"/>
      <c r="D12" s="19"/>
    </row>
    <row r="13" customFormat="false" ht="27.75" hidden="false" customHeight="true" outlineLevel="0" collapsed="false">
      <c r="B13" s="18" t="s">
        <v>66</v>
      </c>
      <c r="C13" s="23"/>
      <c r="D13" s="19"/>
    </row>
    <row r="14" customFormat="false" ht="27.75" hidden="false" customHeight="true" outlineLevel="0" collapsed="false">
      <c r="B14" s="18" t="s">
        <v>67</v>
      </c>
      <c r="C14" s="23"/>
      <c r="D14" s="19"/>
    </row>
    <row r="16" customFormat="false" ht="24" hidden="false" customHeight="true" outlineLevel="0" collapsed="false">
      <c r="A16" s="22" t="s">
        <v>68</v>
      </c>
      <c r="B16" s="22"/>
      <c r="C16" s="22"/>
      <c r="D16" s="22"/>
      <c r="E16" s="22"/>
      <c r="F16" s="22"/>
      <c r="G16" s="22"/>
      <c r="H16" s="22"/>
    </row>
    <row r="17" customFormat="false" ht="30" hidden="false" customHeight="true" outlineLevel="0" collapsed="false">
      <c r="B17" s="17" t="s">
        <v>69</v>
      </c>
      <c r="C17" s="17" t="s">
        <v>70</v>
      </c>
      <c r="D17" s="17" t="s">
        <v>71</v>
      </c>
    </row>
    <row r="18" customFormat="false" ht="24" hidden="false" customHeight="true" outlineLevel="0" collapsed="false">
      <c r="B18" s="24" t="s">
        <v>72</v>
      </c>
      <c r="C18" s="23"/>
      <c r="D18" s="25" t="s">
        <v>73</v>
      </c>
    </row>
    <row r="19" customFormat="false" ht="24" hidden="false" customHeight="true" outlineLevel="0" collapsed="false">
      <c r="B19" s="24" t="s">
        <v>74</v>
      </c>
      <c r="C19" s="23"/>
      <c r="D19" s="25" t="s">
        <v>73</v>
      </c>
    </row>
    <row r="20" customFormat="false" ht="24" hidden="false" customHeight="true" outlineLevel="0" collapsed="false">
      <c r="B20" s="24" t="s">
        <v>75</v>
      </c>
      <c r="C20" s="23"/>
      <c r="D20" s="25" t="s">
        <v>76</v>
      </c>
    </row>
    <row r="21" customFormat="false" ht="24" hidden="false" customHeight="true" outlineLevel="0" collapsed="false">
      <c r="B21" s="24" t="s">
        <v>77</v>
      </c>
      <c r="C21" s="23"/>
      <c r="D21" s="25" t="s">
        <v>73</v>
      </c>
    </row>
    <row r="22" customFormat="false" ht="24" hidden="false" customHeight="true" outlineLevel="0" collapsed="false">
      <c r="B22" s="24" t="s">
        <v>78</v>
      </c>
      <c r="C22" s="23"/>
      <c r="D22" s="25" t="s">
        <v>79</v>
      </c>
    </row>
    <row r="23" customFormat="false" ht="24" hidden="false" customHeight="true" outlineLevel="0" collapsed="false">
      <c r="B23" s="24" t="s">
        <v>80</v>
      </c>
      <c r="C23" s="23"/>
      <c r="D23" s="25" t="s">
        <v>73</v>
      </c>
    </row>
    <row r="24" customFormat="false" ht="24" hidden="false" customHeight="true" outlineLevel="0" collapsed="false">
      <c r="B24" s="24" t="s">
        <v>81</v>
      </c>
      <c r="C24" s="23"/>
      <c r="D24" s="25" t="s">
        <v>82</v>
      </c>
    </row>
    <row r="26" customFormat="false" ht="33.75" hidden="false" customHeight="true" outlineLevel="0" collapsed="false">
      <c r="B26" s="12" t="s">
        <v>83</v>
      </c>
      <c r="C26" s="12"/>
      <c r="D26" s="12"/>
    </row>
  </sheetData>
  <sheetProtection sheet="true"/>
  <mergeCells count="7">
    <mergeCell ref="A1:H1"/>
    <mergeCell ref="A2:H2"/>
    <mergeCell ref="A3:H3"/>
    <mergeCell ref="A4:H4"/>
    <mergeCell ref="A6:H6"/>
    <mergeCell ref="A16:H16"/>
    <mergeCell ref="B26:D26"/>
  </mergeCells>
  <dataValidations count="1">
    <dataValidation allowBlank="true" errorStyle="stop" operator="between" showDropDown="false" showErrorMessage="false" showInputMessage="false" sqref="C8:C14" type="list">
      <formula1>"はい,いいえ,確認中"</formula1>
      <formula2>0</formula2>
    </dataValidation>
  </dataValidation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8" topLeftCell="A9"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8"/>
    <col collapsed="false" customWidth="true" hidden="false" outlineLevel="0" max="3" min="3" style="0" width="46"/>
    <col collapsed="false" customWidth="true" hidden="false" outlineLevel="0" max="4" min="4" style="0" width="16"/>
    <col collapsed="false" customWidth="true" hidden="false" outlineLevel="0" max="6" min="5" style="0" width="12"/>
    <col collapsed="false" customWidth="true" hidden="false" outlineLevel="0" max="7" min="7" style="0" width="18"/>
  </cols>
  <sheetData>
    <row r="1" customFormat="false" ht="39.75" hidden="false" customHeight="true" outlineLevel="0" collapsed="false">
      <c r="A1" s="13" t="s">
        <v>84</v>
      </c>
      <c r="B1" s="13"/>
      <c r="C1" s="13"/>
      <c r="D1" s="13"/>
      <c r="E1" s="13"/>
      <c r="F1" s="13"/>
      <c r="G1" s="13"/>
      <c r="H1" s="13"/>
    </row>
    <row r="2" customFormat="false" ht="24" hidden="false" customHeight="true" outlineLevel="0" collapsed="false">
      <c r="A2" s="2" t="s">
        <v>85</v>
      </c>
      <c r="B2" s="2"/>
      <c r="C2" s="2"/>
      <c r="D2" s="2"/>
      <c r="E2" s="2"/>
      <c r="F2" s="2"/>
      <c r="G2" s="2"/>
      <c r="H2" s="2"/>
    </row>
    <row r="3" customFormat="false" ht="14.15" hidden="false" customHeight="false" outlineLevel="0" collapsed="false">
      <c r="A3" s="3" t="s">
        <v>2</v>
      </c>
      <c r="B3" s="3"/>
      <c r="C3" s="3"/>
      <c r="D3" s="3"/>
      <c r="E3" s="3"/>
      <c r="F3" s="3"/>
      <c r="G3" s="3"/>
      <c r="H3" s="3"/>
    </row>
    <row r="4" customFormat="false" ht="27.75" hidden="false" customHeight="true" outlineLevel="0" collapsed="false">
      <c r="A4" s="4" t="s">
        <v>3</v>
      </c>
      <c r="B4" s="4"/>
      <c r="C4" s="4"/>
      <c r="D4" s="4"/>
      <c r="E4" s="4"/>
      <c r="F4" s="4"/>
      <c r="G4" s="4"/>
      <c r="H4" s="4"/>
    </row>
    <row r="6" customFormat="false" ht="24" hidden="false" customHeight="true" outlineLevel="0" collapsed="false">
      <c r="B6" s="26" t="s">
        <v>86</v>
      </c>
      <c r="C6" s="26"/>
      <c r="D6" s="27" t="str">
        <f aca="false">COUNTIF(F9:F22,"完了")&amp;" / "&amp;COUNTA(C9:C22)</f>
        <v>0 / 14</v>
      </c>
      <c r="E6" s="28" t="n">
        <f aca="false">IFERROR(COUNTIF(F9:F22,"完了")/COUNTA(C9:C22),0)</f>
        <v>0</v>
      </c>
      <c r="F6" s="28"/>
      <c r="G6" s="29" t="s">
        <v>87</v>
      </c>
    </row>
    <row r="8" customFormat="false" ht="30" hidden="false" customHeight="true" outlineLevel="0" collapsed="false">
      <c r="B8" s="17" t="s">
        <v>88</v>
      </c>
      <c r="C8" s="17" t="s">
        <v>89</v>
      </c>
      <c r="D8" s="17" t="s">
        <v>48</v>
      </c>
      <c r="E8" s="17" t="s">
        <v>90</v>
      </c>
      <c r="F8" s="17" t="s">
        <v>91</v>
      </c>
      <c r="G8" s="17" t="s">
        <v>92</v>
      </c>
    </row>
    <row r="9" customFormat="false" ht="25.5" hidden="false" customHeight="true" outlineLevel="0" collapsed="false">
      <c r="B9" s="30" t="s">
        <v>93</v>
      </c>
      <c r="C9" s="18" t="s">
        <v>94</v>
      </c>
      <c r="D9" s="19"/>
      <c r="E9" s="23"/>
      <c r="F9" s="31" t="s">
        <v>95</v>
      </c>
      <c r="G9" s="19"/>
    </row>
    <row r="10" customFormat="false" ht="25.5" hidden="false" customHeight="true" outlineLevel="0" collapsed="false">
      <c r="B10" s="30" t="s">
        <v>93</v>
      </c>
      <c r="C10" s="18" t="s">
        <v>96</v>
      </c>
      <c r="D10" s="19"/>
      <c r="E10" s="23"/>
      <c r="F10" s="31" t="s">
        <v>95</v>
      </c>
      <c r="G10" s="19"/>
    </row>
    <row r="11" customFormat="false" ht="25.5" hidden="false" customHeight="true" outlineLevel="0" collapsed="false">
      <c r="B11" s="30" t="s">
        <v>97</v>
      </c>
      <c r="C11" s="20" t="s">
        <v>98</v>
      </c>
      <c r="D11" s="19"/>
      <c r="E11" s="23"/>
      <c r="F11" s="31" t="s">
        <v>95</v>
      </c>
      <c r="G11" s="19"/>
    </row>
    <row r="12" customFormat="false" ht="25.5" hidden="false" customHeight="true" outlineLevel="0" collapsed="false">
      <c r="B12" s="30" t="s">
        <v>97</v>
      </c>
      <c r="C12" s="18" t="s">
        <v>99</v>
      </c>
      <c r="D12" s="19"/>
      <c r="E12" s="23"/>
      <c r="F12" s="31" t="s">
        <v>95</v>
      </c>
      <c r="G12" s="19"/>
    </row>
    <row r="13" customFormat="false" ht="25.5" hidden="false" customHeight="true" outlineLevel="0" collapsed="false">
      <c r="B13" s="30" t="s">
        <v>100</v>
      </c>
      <c r="C13" s="20" t="s">
        <v>101</v>
      </c>
      <c r="D13" s="19"/>
      <c r="E13" s="23"/>
      <c r="F13" s="31" t="s">
        <v>95</v>
      </c>
      <c r="G13" s="19"/>
    </row>
    <row r="14" customFormat="false" ht="25.5" hidden="false" customHeight="true" outlineLevel="0" collapsed="false">
      <c r="B14" s="30" t="s">
        <v>100</v>
      </c>
      <c r="C14" s="18" t="s">
        <v>102</v>
      </c>
      <c r="D14" s="19"/>
      <c r="E14" s="23"/>
      <c r="F14" s="31" t="s">
        <v>95</v>
      </c>
      <c r="G14" s="19"/>
    </row>
    <row r="15" customFormat="false" ht="25.5" hidden="false" customHeight="true" outlineLevel="0" collapsed="false">
      <c r="B15" s="30" t="s">
        <v>103</v>
      </c>
      <c r="C15" s="18" t="s">
        <v>104</v>
      </c>
      <c r="D15" s="19"/>
      <c r="E15" s="23"/>
      <c r="F15" s="31" t="s">
        <v>95</v>
      </c>
      <c r="G15" s="19"/>
    </row>
    <row r="16" customFormat="false" ht="25.5" hidden="false" customHeight="true" outlineLevel="0" collapsed="false">
      <c r="B16" s="30" t="s">
        <v>103</v>
      </c>
      <c r="C16" s="18" t="s">
        <v>105</v>
      </c>
      <c r="D16" s="19"/>
      <c r="E16" s="23"/>
      <c r="F16" s="31" t="s">
        <v>95</v>
      </c>
      <c r="G16" s="19"/>
    </row>
    <row r="17" customFormat="false" ht="25.5" hidden="false" customHeight="true" outlineLevel="0" collapsed="false">
      <c r="B17" s="30" t="s">
        <v>103</v>
      </c>
      <c r="C17" s="20" t="s">
        <v>106</v>
      </c>
      <c r="D17" s="19"/>
      <c r="E17" s="23"/>
      <c r="F17" s="31" t="s">
        <v>95</v>
      </c>
      <c r="G17" s="19"/>
    </row>
    <row r="18" customFormat="false" ht="25.5" hidden="false" customHeight="true" outlineLevel="0" collapsed="false">
      <c r="B18" s="30" t="s">
        <v>107</v>
      </c>
      <c r="C18" s="18" t="s">
        <v>108</v>
      </c>
      <c r="D18" s="19"/>
      <c r="E18" s="23"/>
      <c r="F18" s="31" t="s">
        <v>95</v>
      </c>
      <c r="G18" s="19"/>
    </row>
    <row r="19" customFormat="false" ht="25.5" hidden="false" customHeight="true" outlineLevel="0" collapsed="false">
      <c r="B19" s="30" t="s">
        <v>107</v>
      </c>
      <c r="C19" s="18" t="s">
        <v>109</v>
      </c>
      <c r="D19" s="19"/>
      <c r="E19" s="23"/>
      <c r="F19" s="31" t="s">
        <v>95</v>
      </c>
      <c r="G19" s="19"/>
    </row>
    <row r="20" customFormat="false" ht="25.5" hidden="false" customHeight="true" outlineLevel="0" collapsed="false">
      <c r="B20" s="30" t="s">
        <v>110</v>
      </c>
      <c r="C20" s="18" t="s">
        <v>111</v>
      </c>
      <c r="D20" s="19"/>
      <c r="E20" s="23"/>
      <c r="F20" s="31" t="s">
        <v>95</v>
      </c>
      <c r="G20" s="19"/>
    </row>
    <row r="21" customFormat="false" ht="25.5" hidden="false" customHeight="true" outlineLevel="0" collapsed="false">
      <c r="B21" s="30" t="s">
        <v>112</v>
      </c>
      <c r="C21" s="18" t="s">
        <v>113</v>
      </c>
      <c r="D21" s="19"/>
      <c r="E21" s="23"/>
      <c r="F21" s="31" t="s">
        <v>95</v>
      </c>
      <c r="G21" s="19"/>
    </row>
    <row r="22" customFormat="false" ht="25.5" hidden="false" customHeight="true" outlineLevel="0" collapsed="false">
      <c r="B22" s="30" t="s">
        <v>112</v>
      </c>
      <c r="C22" s="18" t="s">
        <v>114</v>
      </c>
      <c r="D22" s="19"/>
      <c r="E22" s="23"/>
      <c r="F22" s="31" t="s">
        <v>95</v>
      </c>
      <c r="G22" s="19"/>
    </row>
  </sheetData>
  <sheetProtection sheet="true"/>
  <mergeCells count="6">
    <mergeCell ref="A1:H1"/>
    <mergeCell ref="A2:H2"/>
    <mergeCell ref="A3:H3"/>
    <mergeCell ref="A4:H4"/>
    <mergeCell ref="B6:C6"/>
    <mergeCell ref="E6:F6"/>
  </mergeCells>
  <dataValidations count="1">
    <dataValidation allowBlank="true" errorStyle="stop" operator="between" showDropDown="false" showErrorMessage="false" showInputMessage="false" sqref="F9:F22" type="list">
      <formula1>"未着手,着手中,完了"</formula1>
      <formula2>0</formula2>
    </dataValidation>
  </dataValidation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8"/>
    <col collapsed="false" customWidth="true" hidden="false" outlineLevel="0" max="3" min="3" style="0" width="14"/>
    <col collapsed="false" customWidth="true" hidden="false" outlineLevel="0" max="4" min="4" style="0" width="30"/>
  </cols>
  <sheetData>
    <row r="1" customFormat="false" ht="39.75" hidden="false" customHeight="true" outlineLevel="0" collapsed="false">
      <c r="A1" s="13" t="s">
        <v>115</v>
      </c>
      <c r="B1" s="13"/>
      <c r="C1" s="13"/>
      <c r="D1" s="13"/>
      <c r="E1" s="13"/>
      <c r="F1" s="13"/>
      <c r="G1" s="13"/>
      <c r="H1" s="13"/>
    </row>
    <row r="2" customFormat="false" ht="24" hidden="false" customHeight="true" outlineLevel="0" collapsed="false">
      <c r="A2" s="2" t="s">
        <v>116</v>
      </c>
      <c r="B2" s="2"/>
      <c r="C2" s="2"/>
      <c r="D2" s="2"/>
      <c r="E2" s="2"/>
      <c r="F2" s="2"/>
      <c r="G2" s="2"/>
      <c r="H2" s="2"/>
    </row>
    <row r="3" customFormat="false" ht="14.15" hidden="false" customHeight="false" outlineLevel="0" collapsed="false">
      <c r="A3" s="3" t="s">
        <v>2</v>
      </c>
      <c r="B3" s="3"/>
      <c r="C3" s="3"/>
      <c r="D3" s="3"/>
      <c r="E3" s="3"/>
      <c r="F3" s="3"/>
      <c r="G3" s="3"/>
      <c r="H3" s="3"/>
    </row>
    <row r="4" customFormat="false" ht="27.75" hidden="false" customHeight="true" outlineLevel="0" collapsed="false">
      <c r="A4" s="4" t="s">
        <v>3</v>
      </c>
      <c r="B4" s="4"/>
      <c r="C4" s="4"/>
      <c r="D4" s="4"/>
      <c r="E4" s="4"/>
      <c r="F4" s="4"/>
      <c r="G4" s="4"/>
      <c r="H4" s="4"/>
    </row>
    <row r="6" customFormat="false" ht="24" hidden="false" customHeight="true" outlineLevel="0" collapsed="false">
      <c r="A6" s="22" t="s">
        <v>117</v>
      </c>
      <c r="B6" s="22"/>
      <c r="C6" s="22"/>
      <c r="D6" s="22"/>
      <c r="E6" s="22"/>
      <c r="F6" s="22"/>
      <c r="G6" s="22"/>
      <c r="H6" s="22"/>
    </row>
    <row r="7" customFormat="false" ht="30" hidden="false" customHeight="true" outlineLevel="0" collapsed="false">
      <c r="B7" s="17" t="s">
        <v>118</v>
      </c>
      <c r="C7" s="17" t="s">
        <v>119</v>
      </c>
      <c r="D7" s="17" t="s">
        <v>60</v>
      </c>
    </row>
    <row r="8" customFormat="false" ht="25.5" hidden="false" customHeight="true" outlineLevel="0" collapsed="false">
      <c r="B8" s="20" t="s">
        <v>120</v>
      </c>
      <c r="C8" s="23"/>
      <c r="D8" s="19"/>
    </row>
    <row r="9" customFormat="false" ht="25.5" hidden="false" customHeight="true" outlineLevel="0" collapsed="false">
      <c r="B9" s="20" t="s">
        <v>121</v>
      </c>
      <c r="C9" s="23"/>
      <c r="D9" s="19"/>
    </row>
    <row r="10" customFormat="false" ht="25.5" hidden="false" customHeight="true" outlineLevel="0" collapsed="false">
      <c r="B10" s="18" t="s">
        <v>122</v>
      </c>
      <c r="C10" s="23"/>
      <c r="D10" s="19"/>
    </row>
    <row r="12" customFormat="false" ht="24" hidden="false" customHeight="true" outlineLevel="0" collapsed="false">
      <c r="A12" s="22" t="s">
        <v>123</v>
      </c>
      <c r="B12" s="22"/>
      <c r="C12" s="22"/>
      <c r="D12" s="22"/>
      <c r="E12" s="22"/>
      <c r="F12" s="22"/>
      <c r="G12" s="22"/>
      <c r="H12" s="22"/>
    </row>
    <row r="13" customFormat="false" ht="30" hidden="false" customHeight="true" outlineLevel="0" collapsed="false">
      <c r="B13" s="17" t="s">
        <v>118</v>
      </c>
      <c r="C13" s="17" t="s">
        <v>119</v>
      </c>
      <c r="D13" s="17" t="s">
        <v>60</v>
      </c>
    </row>
    <row r="14" customFormat="false" ht="25.5" hidden="false" customHeight="true" outlineLevel="0" collapsed="false">
      <c r="B14" s="18" t="s">
        <v>124</v>
      </c>
      <c r="C14" s="23"/>
      <c r="D14" s="19"/>
    </row>
    <row r="15" customFormat="false" ht="25.5" hidden="false" customHeight="true" outlineLevel="0" collapsed="false">
      <c r="B15" s="18" t="s">
        <v>125</v>
      </c>
      <c r="C15" s="23"/>
      <c r="D15" s="19"/>
    </row>
    <row r="16" customFormat="false" ht="25.5" hidden="false" customHeight="true" outlineLevel="0" collapsed="false">
      <c r="B16" s="18" t="s">
        <v>126</v>
      </c>
      <c r="C16" s="23"/>
      <c r="D16" s="19"/>
    </row>
    <row r="18" customFormat="false" ht="24" hidden="false" customHeight="true" outlineLevel="0" collapsed="false">
      <c r="A18" s="22" t="s">
        <v>127</v>
      </c>
      <c r="B18" s="22"/>
      <c r="C18" s="22"/>
      <c r="D18" s="22"/>
      <c r="E18" s="22"/>
      <c r="F18" s="22"/>
      <c r="G18" s="22"/>
      <c r="H18" s="22"/>
    </row>
    <row r="19" customFormat="false" ht="30" hidden="false" customHeight="true" outlineLevel="0" collapsed="false">
      <c r="B19" s="17" t="s">
        <v>118</v>
      </c>
      <c r="C19" s="17" t="s">
        <v>119</v>
      </c>
      <c r="D19" s="17" t="s">
        <v>60</v>
      </c>
    </row>
    <row r="20" customFormat="false" ht="25.5" hidden="false" customHeight="true" outlineLevel="0" collapsed="false">
      <c r="B20" s="18" t="s">
        <v>128</v>
      </c>
      <c r="C20" s="23"/>
      <c r="D20" s="19"/>
    </row>
    <row r="21" customFormat="false" ht="25.5" hidden="false" customHeight="true" outlineLevel="0" collapsed="false">
      <c r="B21" s="20" t="s">
        <v>129</v>
      </c>
      <c r="C21" s="23"/>
      <c r="D21" s="19"/>
    </row>
    <row r="22" customFormat="false" ht="25.5" hidden="false" customHeight="true" outlineLevel="0" collapsed="false">
      <c r="B22" s="18" t="s">
        <v>130</v>
      </c>
      <c r="C22" s="23"/>
      <c r="D22" s="19"/>
    </row>
    <row r="24" customFormat="false" ht="24" hidden="false" customHeight="true" outlineLevel="0" collapsed="false">
      <c r="A24" s="22" t="s">
        <v>131</v>
      </c>
      <c r="B24" s="22"/>
      <c r="C24" s="22"/>
      <c r="D24" s="22"/>
      <c r="E24" s="22"/>
      <c r="F24" s="22"/>
      <c r="G24" s="22"/>
      <c r="H24" s="22"/>
    </row>
    <row r="25" customFormat="false" ht="30" hidden="false" customHeight="true" outlineLevel="0" collapsed="false">
      <c r="B25" s="17" t="s">
        <v>118</v>
      </c>
      <c r="C25" s="17" t="s">
        <v>119</v>
      </c>
      <c r="D25" s="17" t="s">
        <v>60</v>
      </c>
    </row>
    <row r="26" customFormat="false" ht="25.5" hidden="false" customHeight="true" outlineLevel="0" collapsed="false">
      <c r="B26" s="18" t="s">
        <v>132</v>
      </c>
      <c r="C26" s="23"/>
      <c r="D26" s="19"/>
    </row>
    <row r="27" customFormat="false" ht="25.5" hidden="false" customHeight="true" outlineLevel="0" collapsed="false">
      <c r="B27" s="18" t="s">
        <v>133</v>
      </c>
      <c r="C27" s="23"/>
      <c r="D27" s="19"/>
    </row>
  </sheetData>
  <sheetProtection sheet="true"/>
  <mergeCells count="8">
    <mergeCell ref="A1:H1"/>
    <mergeCell ref="A2:H2"/>
    <mergeCell ref="A3:H3"/>
    <mergeCell ref="A4:H4"/>
    <mergeCell ref="A6:H6"/>
    <mergeCell ref="A12:H12"/>
    <mergeCell ref="A18:H18"/>
    <mergeCell ref="A24:H24"/>
  </mergeCells>
  <dataValidations count="1">
    <dataValidation allowBlank="true" errorStyle="stop" operator="between" showDropDown="false" showErrorMessage="false" showInputMessage="false" sqref="C8:C10 C14:C16 C20:C22 C26:C27" type="list">
      <formula1>"はい,いいえ,確認中"</formula1>
      <formula2>0</formula2>
    </dataValidation>
  </dataValidation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0"/>
    <col collapsed="false" customWidth="true" hidden="false" outlineLevel="0" max="3" min="3" style="0" width="34"/>
    <col collapsed="false" customWidth="true" hidden="false" outlineLevel="0" max="4" min="4" style="0" width="30"/>
    <col collapsed="false" customWidth="true" hidden="false" outlineLevel="0" max="5" min="5" style="0" width="20"/>
    <col collapsed="false" customWidth="true" hidden="false" outlineLevel="0" max="6" min="6" style="0" width="10"/>
    <col collapsed="false" customWidth="true" hidden="false" outlineLevel="0" max="7" min="7" style="0" width="8"/>
  </cols>
  <sheetData>
    <row r="1" customFormat="false" ht="39.75" hidden="false" customHeight="true" outlineLevel="0" collapsed="false">
      <c r="A1" s="13" t="s">
        <v>134</v>
      </c>
      <c r="B1" s="13"/>
      <c r="C1" s="13"/>
      <c r="D1" s="13"/>
      <c r="E1" s="13"/>
      <c r="F1" s="13"/>
      <c r="G1" s="13"/>
      <c r="H1" s="13"/>
    </row>
    <row r="2" customFormat="false" ht="24" hidden="false" customHeight="true" outlineLevel="0" collapsed="false">
      <c r="A2" s="21" t="s">
        <v>135</v>
      </c>
      <c r="B2" s="21"/>
      <c r="C2" s="21"/>
      <c r="D2" s="21"/>
      <c r="E2" s="21"/>
      <c r="F2" s="21"/>
      <c r="G2" s="21"/>
      <c r="H2" s="21"/>
    </row>
    <row r="3" customFormat="false" ht="14.15" hidden="false" customHeight="false" outlineLevel="0" collapsed="false">
      <c r="A3" s="3" t="s">
        <v>2</v>
      </c>
      <c r="B3" s="3"/>
      <c r="C3" s="3"/>
      <c r="D3" s="3"/>
      <c r="E3" s="3"/>
      <c r="F3" s="3"/>
      <c r="G3" s="3"/>
      <c r="H3" s="3"/>
    </row>
    <row r="4" customFormat="false" ht="27.75" hidden="false" customHeight="true" outlineLevel="0" collapsed="false">
      <c r="A4" s="4" t="s">
        <v>3</v>
      </c>
      <c r="B4" s="4"/>
      <c r="C4" s="4"/>
      <c r="D4" s="4"/>
      <c r="E4" s="4"/>
      <c r="F4" s="4"/>
      <c r="G4" s="4"/>
      <c r="H4" s="4"/>
    </row>
    <row r="6" customFormat="false" ht="24" hidden="false" customHeight="true" outlineLevel="0" collapsed="false">
      <c r="A6" s="22" t="s">
        <v>136</v>
      </c>
      <c r="B6" s="22"/>
      <c r="C6" s="22"/>
      <c r="D6" s="22"/>
      <c r="E6" s="22"/>
      <c r="F6" s="22"/>
      <c r="G6" s="22"/>
      <c r="H6" s="22"/>
    </row>
    <row r="7" customFormat="false" ht="30" hidden="false" customHeight="true" outlineLevel="0" collapsed="false">
      <c r="B7" s="17" t="s">
        <v>137</v>
      </c>
      <c r="C7" s="17" t="s">
        <v>138</v>
      </c>
      <c r="D7" s="17" t="s">
        <v>139</v>
      </c>
      <c r="E7" s="17" t="s">
        <v>140</v>
      </c>
      <c r="F7" s="17" t="s">
        <v>141</v>
      </c>
    </row>
    <row r="8" customFormat="false" ht="43.5" hidden="false" customHeight="true" outlineLevel="0" collapsed="false">
      <c r="B8" s="18" t="s">
        <v>142</v>
      </c>
      <c r="C8" s="18" t="s">
        <v>143</v>
      </c>
      <c r="D8" s="18" t="s">
        <v>144</v>
      </c>
      <c r="E8" s="32"/>
      <c r="F8" s="23"/>
    </row>
    <row r="9" customFormat="false" ht="43.5" hidden="false" customHeight="true" outlineLevel="0" collapsed="false">
      <c r="B9" s="18" t="s">
        <v>145</v>
      </c>
      <c r="C9" s="18" t="s">
        <v>146</v>
      </c>
      <c r="D9" s="18" t="s">
        <v>147</v>
      </c>
      <c r="E9" s="32"/>
      <c r="F9" s="23"/>
    </row>
    <row r="10" customFormat="false" ht="43.5" hidden="false" customHeight="true" outlineLevel="0" collapsed="false">
      <c r="B10" s="18" t="s">
        <v>148</v>
      </c>
      <c r="C10" s="18" t="s">
        <v>149</v>
      </c>
      <c r="D10" s="18" t="s">
        <v>150</v>
      </c>
      <c r="E10" s="32"/>
      <c r="F10" s="23"/>
    </row>
    <row r="12" customFormat="false" ht="24" hidden="false" customHeight="true" outlineLevel="0" collapsed="false">
      <c r="A12" s="22" t="s">
        <v>151</v>
      </c>
      <c r="B12" s="22"/>
      <c r="C12" s="22"/>
      <c r="D12" s="22"/>
      <c r="E12" s="22"/>
      <c r="F12" s="22"/>
      <c r="G12" s="22"/>
      <c r="H12" s="22"/>
    </row>
    <row r="13" customFormat="false" ht="30" hidden="false" customHeight="true" outlineLevel="0" collapsed="false">
      <c r="B13" s="17" t="s">
        <v>152</v>
      </c>
      <c r="C13" s="17" t="s">
        <v>153</v>
      </c>
      <c r="D13" s="17" t="s">
        <v>154</v>
      </c>
    </row>
    <row r="14" customFormat="false" ht="31.5" hidden="false" customHeight="true" outlineLevel="0" collapsed="false">
      <c r="B14" s="33" t="s">
        <v>155</v>
      </c>
      <c r="C14" s="32"/>
      <c r="D14" s="32"/>
    </row>
    <row r="15" customFormat="false" ht="31.5" hidden="false" customHeight="true" outlineLevel="0" collapsed="false">
      <c r="B15" s="33" t="s">
        <v>156</v>
      </c>
      <c r="C15" s="32"/>
      <c r="D15" s="32"/>
    </row>
    <row r="16" customFormat="false" ht="31.5" hidden="false" customHeight="true" outlineLevel="0" collapsed="false">
      <c r="B16" s="33" t="s">
        <v>157</v>
      </c>
      <c r="C16" s="32"/>
      <c r="D16" s="32"/>
    </row>
    <row r="17" customFormat="false" ht="31.5" hidden="false" customHeight="true" outlineLevel="0" collapsed="false">
      <c r="B17" s="34" t="s">
        <v>158</v>
      </c>
      <c r="C17" s="32"/>
      <c r="D17" s="32"/>
    </row>
    <row r="18" customFormat="false" ht="31.5" hidden="false" customHeight="true" outlineLevel="0" collapsed="false">
      <c r="B18" s="34" t="s">
        <v>159</v>
      </c>
      <c r="C18" s="32"/>
      <c r="D18" s="32"/>
    </row>
    <row r="20" customFormat="false" ht="33.75" hidden="false" customHeight="true" outlineLevel="0" collapsed="false">
      <c r="B20" s="12" t="s">
        <v>160</v>
      </c>
      <c r="C20" s="12"/>
      <c r="D20" s="12"/>
      <c r="E20" s="12"/>
      <c r="F20" s="12"/>
      <c r="G20" s="12"/>
    </row>
  </sheetData>
  <sheetProtection sheet="true"/>
  <mergeCells count="7">
    <mergeCell ref="A1:H1"/>
    <mergeCell ref="A2:H2"/>
    <mergeCell ref="A3:H3"/>
    <mergeCell ref="A4:H4"/>
    <mergeCell ref="A6:H6"/>
    <mergeCell ref="A12:H12"/>
    <mergeCell ref="B20:G20"/>
  </mergeCells>
  <dataValidations count="1">
    <dataValidation allowBlank="true" errorStyle="stop" operator="between" showDropDown="false" showErrorMessage="false" showInputMessage="false" sqref="F8:F10" type="list">
      <formula1>"本命,候補,非該当"</formula1>
      <formula2>0</formula2>
    </dataValidation>
  </dataValidation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2"/>
    <col collapsed="false" customWidth="true" hidden="false" outlineLevel="0" max="3" min="3" style="0" width="18"/>
    <col collapsed="false" customWidth="true" hidden="false" outlineLevel="0" max="4" min="4" style="0" width="22"/>
    <col collapsed="false" customWidth="true" hidden="false" outlineLevel="0" max="5" min="5" style="0" width="18"/>
    <col collapsed="false" customWidth="true" hidden="false" outlineLevel="0" max="6" min="6" style="0" width="12"/>
    <col collapsed="false" customWidth="true" hidden="false" outlineLevel="0" max="7" min="7" style="0" width="10"/>
  </cols>
  <sheetData>
    <row r="1" customFormat="false" ht="39.75" hidden="false" customHeight="true" outlineLevel="0" collapsed="false">
      <c r="A1" s="13" t="s">
        <v>161</v>
      </c>
      <c r="B1" s="13"/>
      <c r="C1" s="13"/>
      <c r="D1" s="13"/>
      <c r="E1" s="13"/>
      <c r="F1" s="13"/>
      <c r="G1" s="13"/>
      <c r="H1" s="13"/>
    </row>
    <row r="2" customFormat="false" ht="24" hidden="false" customHeight="true" outlineLevel="0" collapsed="false">
      <c r="A2" s="2" t="s">
        <v>162</v>
      </c>
      <c r="B2" s="2"/>
      <c r="C2" s="2"/>
      <c r="D2" s="2"/>
      <c r="E2" s="2"/>
      <c r="F2" s="2"/>
      <c r="G2" s="2"/>
      <c r="H2" s="2"/>
    </row>
    <row r="3" customFormat="false" ht="14.15" hidden="false" customHeight="false" outlineLevel="0" collapsed="false">
      <c r="A3" s="3" t="s">
        <v>2</v>
      </c>
      <c r="B3" s="3"/>
      <c r="C3" s="3"/>
      <c r="D3" s="3"/>
      <c r="E3" s="3"/>
      <c r="F3" s="3"/>
      <c r="G3" s="3"/>
      <c r="H3" s="3"/>
    </row>
    <row r="4" customFormat="false" ht="27.75" hidden="false" customHeight="true" outlineLevel="0" collapsed="false">
      <c r="A4" s="4" t="s">
        <v>3</v>
      </c>
      <c r="B4" s="4"/>
      <c r="C4" s="4"/>
      <c r="D4" s="4"/>
      <c r="E4" s="4"/>
      <c r="F4" s="4"/>
      <c r="G4" s="4"/>
      <c r="H4" s="4"/>
    </row>
    <row r="6" customFormat="false" ht="24" hidden="false" customHeight="true" outlineLevel="0" collapsed="false">
      <c r="A6" s="5" t="s">
        <v>163</v>
      </c>
      <c r="B6" s="5"/>
      <c r="C6" s="5"/>
      <c r="D6" s="5"/>
      <c r="E6" s="5"/>
      <c r="F6" s="5"/>
      <c r="G6" s="5"/>
      <c r="H6" s="5"/>
    </row>
    <row r="7" customFormat="false" ht="30" hidden="false" customHeight="true" outlineLevel="0" collapsed="false">
      <c r="B7" s="17" t="s">
        <v>164</v>
      </c>
      <c r="C7" s="17" t="s">
        <v>165</v>
      </c>
      <c r="D7" s="17" t="s">
        <v>166</v>
      </c>
      <c r="E7" s="17" t="s">
        <v>167</v>
      </c>
      <c r="F7" s="17" t="s">
        <v>168</v>
      </c>
      <c r="G7" s="17" t="s">
        <v>169</v>
      </c>
    </row>
    <row r="8" customFormat="false" ht="36" hidden="false" customHeight="true" outlineLevel="0" collapsed="false">
      <c r="B8" s="18" t="s">
        <v>170</v>
      </c>
      <c r="C8" s="18" t="s">
        <v>171</v>
      </c>
      <c r="D8" s="18" t="s">
        <v>172</v>
      </c>
      <c r="E8" s="18" t="s">
        <v>173</v>
      </c>
      <c r="F8" s="23"/>
      <c r="G8" s="23"/>
    </row>
    <row r="9" customFormat="false" ht="36" hidden="false" customHeight="true" outlineLevel="0" collapsed="false">
      <c r="B9" s="18" t="s">
        <v>174</v>
      </c>
      <c r="C9" s="18" t="s">
        <v>175</v>
      </c>
      <c r="D9" s="18" t="s">
        <v>176</v>
      </c>
      <c r="E9" s="18" t="s">
        <v>177</v>
      </c>
      <c r="F9" s="23"/>
      <c r="G9" s="23"/>
    </row>
    <row r="10" customFormat="false" ht="36" hidden="false" customHeight="true" outlineLevel="0" collapsed="false">
      <c r="B10" s="18" t="s">
        <v>178</v>
      </c>
      <c r="C10" s="18" t="s">
        <v>179</v>
      </c>
      <c r="D10" s="18" t="s">
        <v>180</v>
      </c>
      <c r="E10" s="18" t="s">
        <v>181</v>
      </c>
      <c r="F10" s="23"/>
      <c r="G10" s="23"/>
    </row>
    <row r="11" customFormat="false" ht="36" hidden="false" customHeight="true" outlineLevel="0" collapsed="false">
      <c r="B11" s="20" t="s">
        <v>182</v>
      </c>
      <c r="C11" s="18" t="s">
        <v>183</v>
      </c>
      <c r="D11" s="18" t="s">
        <v>184</v>
      </c>
      <c r="E11" s="18" t="s">
        <v>185</v>
      </c>
      <c r="F11" s="23"/>
      <c r="G11" s="23"/>
    </row>
    <row r="12" customFormat="false" ht="36" hidden="false" customHeight="true" outlineLevel="0" collapsed="false">
      <c r="B12" s="18" t="s">
        <v>186</v>
      </c>
      <c r="C12" s="18" t="s">
        <v>187</v>
      </c>
      <c r="D12" s="18" t="s">
        <v>188</v>
      </c>
      <c r="E12" s="18" t="s">
        <v>189</v>
      </c>
      <c r="F12" s="23"/>
      <c r="G12" s="23"/>
    </row>
    <row r="13" customFormat="false" ht="36" hidden="false" customHeight="true" outlineLevel="0" collapsed="false">
      <c r="B13" s="18" t="s">
        <v>190</v>
      </c>
      <c r="C13" s="18" t="s">
        <v>191</v>
      </c>
      <c r="D13" s="18" t="s">
        <v>192</v>
      </c>
      <c r="E13" s="18" t="s">
        <v>193</v>
      </c>
      <c r="F13" s="23"/>
      <c r="G13" s="23"/>
    </row>
    <row r="14" customFormat="false" ht="36" hidden="false" customHeight="true" outlineLevel="0" collapsed="false">
      <c r="B14" s="18" t="s">
        <v>194</v>
      </c>
      <c r="C14" s="18" t="s">
        <v>195</v>
      </c>
      <c r="D14" s="18" t="s">
        <v>196</v>
      </c>
      <c r="E14" s="18" t="s">
        <v>197</v>
      </c>
      <c r="F14" s="23"/>
      <c r="G14" s="23"/>
    </row>
    <row r="15" customFormat="false" ht="36" hidden="false" customHeight="true" outlineLevel="0" collapsed="false">
      <c r="B15" s="18" t="s">
        <v>198</v>
      </c>
      <c r="C15" s="18" t="s">
        <v>199</v>
      </c>
      <c r="D15" s="18" t="s">
        <v>200</v>
      </c>
      <c r="E15" s="18" t="s">
        <v>201</v>
      </c>
      <c r="F15" s="23"/>
      <c r="G15" s="23"/>
    </row>
    <row r="16" customFormat="false" ht="27.75" hidden="false" customHeight="true" outlineLevel="0" collapsed="false">
      <c r="B16" s="32"/>
      <c r="C16" s="32"/>
      <c r="D16" s="32"/>
      <c r="E16" s="32"/>
      <c r="F16" s="32"/>
      <c r="G16" s="23"/>
    </row>
    <row r="17" customFormat="false" ht="27.75" hidden="false" customHeight="true" outlineLevel="0" collapsed="false">
      <c r="B17" s="32"/>
      <c r="C17" s="32"/>
      <c r="D17" s="32"/>
      <c r="E17" s="32"/>
      <c r="F17" s="32"/>
      <c r="G17" s="23"/>
    </row>
    <row r="18" customFormat="false" ht="27.75" hidden="false" customHeight="true" outlineLevel="0" collapsed="false">
      <c r="B18" s="32"/>
      <c r="C18" s="32"/>
      <c r="D18" s="32"/>
      <c r="E18" s="32"/>
      <c r="F18" s="32"/>
      <c r="G18" s="23"/>
    </row>
  </sheetData>
  <sheetProtection sheet="true"/>
  <mergeCells count="5">
    <mergeCell ref="A1:H1"/>
    <mergeCell ref="A2:H2"/>
    <mergeCell ref="A3:H3"/>
    <mergeCell ref="A4:H4"/>
    <mergeCell ref="A6:H6"/>
  </mergeCells>
  <dataValidations count="1">
    <dataValidation allowBlank="true" errorStyle="stop" operator="between" showDropDown="false" showErrorMessage="false" showInputMessage="false" sqref="G8:G18" type="list">
      <formula1>"未検討,検討中,決定"</formula1>
      <formula2>0</formula2>
    </dataValidation>
  </dataValidation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4"/>
    <col collapsed="false" customWidth="true" hidden="false" outlineLevel="0" max="6" min="3" style="0" width="16"/>
    <col collapsed="false" customWidth="true" hidden="false" outlineLevel="0" max="7" min="7" style="0" width="8"/>
  </cols>
  <sheetData>
    <row r="1" customFormat="false" ht="39.75" hidden="false" customHeight="true" outlineLevel="0" collapsed="false">
      <c r="A1" s="13" t="s">
        <v>202</v>
      </c>
      <c r="B1" s="13"/>
      <c r="C1" s="13"/>
      <c r="D1" s="13"/>
      <c r="E1" s="13"/>
      <c r="F1" s="13"/>
      <c r="G1" s="13"/>
      <c r="H1" s="13"/>
    </row>
    <row r="2" customFormat="false" ht="24" hidden="false" customHeight="true" outlineLevel="0" collapsed="false">
      <c r="A2" s="2" t="s">
        <v>203</v>
      </c>
      <c r="B2" s="2"/>
      <c r="C2" s="2"/>
      <c r="D2" s="2"/>
      <c r="E2" s="2"/>
      <c r="F2" s="2"/>
      <c r="G2" s="2"/>
      <c r="H2" s="2"/>
    </row>
    <row r="3" customFormat="false" ht="14.15" hidden="false" customHeight="false" outlineLevel="0" collapsed="false">
      <c r="A3" s="3" t="s">
        <v>2</v>
      </c>
      <c r="B3" s="3"/>
      <c r="C3" s="3"/>
      <c r="D3" s="3"/>
      <c r="E3" s="3"/>
      <c r="F3" s="3"/>
      <c r="G3" s="3"/>
      <c r="H3" s="3"/>
    </row>
    <row r="4" customFormat="false" ht="27.75" hidden="false" customHeight="true" outlineLevel="0" collapsed="false">
      <c r="A4" s="4" t="s">
        <v>3</v>
      </c>
      <c r="B4" s="4"/>
      <c r="C4" s="4"/>
      <c r="D4" s="4"/>
      <c r="E4" s="4"/>
      <c r="F4" s="4"/>
      <c r="G4" s="4"/>
      <c r="H4" s="4"/>
    </row>
    <row r="6" customFormat="false" ht="24" hidden="false" customHeight="true" outlineLevel="0" collapsed="false">
      <c r="A6" s="22" t="s">
        <v>204</v>
      </c>
      <c r="B6" s="22"/>
      <c r="C6" s="22"/>
      <c r="D6" s="22"/>
      <c r="E6" s="22"/>
      <c r="F6" s="22"/>
      <c r="G6" s="22"/>
      <c r="H6" s="22"/>
    </row>
    <row r="7" customFormat="false" ht="30" hidden="false" customHeight="true" outlineLevel="0" collapsed="false">
      <c r="B7" s="17" t="s">
        <v>44</v>
      </c>
      <c r="C7" s="35" t="s">
        <v>205</v>
      </c>
      <c r="D7" s="35" t="s">
        <v>206</v>
      </c>
      <c r="E7" s="17" t="s">
        <v>207</v>
      </c>
    </row>
    <row r="8" customFormat="false" ht="24" hidden="false" customHeight="true" outlineLevel="0" collapsed="false">
      <c r="B8" s="24" t="s">
        <v>49</v>
      </c>
      <c r="C8" s="36"/>
      <c r="D8" s="36"/>
      <c r="E8" s="37" t="n">
        <f aca="false">IFERROR(D8-C8,0)</f>
        <v>0</v>
      </c>
    </row>
    <row r="9" customFormat="false" ht="24" hidden="false" customHeight="true" outlineLevel="0" collapsed="false">
      <c r="B9" s="24" t="s">
        <v>50</v>
      </c>
      <c r="C9" s="36"/>
      <c r="D9" s="36"/>
      <c r="E9" s="37" t="n">
        <f aca="false">IFERROR(D9-C9,0)</f>
        <v>0</v>
      </c>
    </row>
    <row r="10" customFormat="false" ht="24" hidden="false" customHeight="true" outlineLevel="0" collapsed="false">
      <c r="B10" s="24" t="s">
        <v>51</v>
      </c>
      <c r="C10" s="38"/>
      <c r="D10" s="38"/>
      <c r="E10" s="39" t="n">
        <f aca="false">IFERROR(D10-C10,0)</f>
        <v>0</v>
      </c>
    </row>
    <row r="11" customFormat="false" ht="24" hidden="false" customHeight="true" outlineLevel="0" collapsed="false">
      <c r="B11" s="24" t="s">
        <v>208</v>
      </c>
      <c r="C11" s="36"/>
      <c r="D11" s="36"/>
      <c r="E11" s="37" t="n">
        <f aca="false">IFERROR(D11-C11,0)</f>
        <v>0</v>
      </c>
    </row>
    <row r="12" customFormat="false" ht="24" hidden="false" customHeight="true" outlineLevel="0" collapsed="false">
      <c r="B12" s="24" t="s">
        <v>209</v>
      </c>
      <c r="C12" s="38"/>
      <c r="D12" s="38"/>
      <c r="E12" s="39" t="n">
        <f aca="false">IFERROR(D12-C12,0)</f>
        <v>0</v>
      </c>
    </row>
    <row r="14" customFormat="false" ht="24" hidden="false" customHeight="true" outlineLevel="0" collapsed="false">
      <c r="A14" s="22" t="s">
        <v>210</v>
      </c>
      <c r="B14" s="22"/>
      <c r="C14" s="22"/>
      <c r="D14" s="22"/>
      <c r="E14" s="22"/>
      <c r="F14" s="22"/>
      <c r="G14" s="22"/>
      <c r="H14" s="22"/>
    </row>
    <row r="15" customFormat="false" ht="24" hidden="false" customHeight="true" outlineLevel="0" collapsed="false">
      <c r="B15" s="18" t="s">
        <v>211</v>
      </c>
      <c r="C15" s="40" t="n">
        <v>0</v>
      </c>
      <c r="D15" s="41" t="s">
        <v>212</v>
      </c>
      <c r="E15" s="41"/>
      <c r="F15" s="41"/>
    </row>
    <row r="16" customFormat="false" ht="24" hidden="false" customHeight="true" outlineLevel="0" collapsed="false">
      <c r="B16" s="18" t="s">
        <v>213</v>
      </c>
      <c r="C16" s="42" t="n">
        <v>0.2</v>
      </c>
      <c r="D16" s="41" t="s">
        <v>214</v>
      </c>
      <c r="E16" s="41"/>
      <c r="F16" s="41"/>
    </row>
    <row r="17" customFormat="false" ht="24" hidden="false" customHeight="true" outlineLevel="0" collapsed="false">
      <c r="B17" s="20" t="s">
        <v>215</v>
      </c>
      <c r="C17" s="43" t="n">
        <v>300000</v>
      </c>
      <c r="D17" s="44" t="s">
        <v>216</v>
      </c>
      <c r="E17" s="44"/>
      <c r="F17" s="44"/>
    </row>
    <row r="18" customFormat="false" ht="24" hidden="false" customHeight="true" outlineLevel="0" collapsed="false">
      <c r="B18" s="24" t="s">
        <v>217</v>
      </c>
      <c r="C18" s="45" t="n">
        <f aca="false">IFERROR(C15*C16*C17,0)</f>
        <v>0</v>
      </c>
      <c r="D18" s="46" t="s">
        <v>218</v>
      </c>
      <c r="E18" s="46"/>
      <c r="F18" s="46"/>
    </row>
    <row r="19" customFormat="false" ht="24" hidden="false" customHeight="true" outlineLevel="0" collapsed="false">
      <c r="B19" s="18" t="s">
        <v>219</v>
      </c>
      <c r="C19" s="42" t="n">
        <v>0.15</v>
      </c>
      <c r="D19" s="41" t="s">
        <v>220</v>
      </c>
      <c r="E19" s="41"/>
      <c r="F19" s="41"/>
    </row>
    <row r="20" customFormat="false" ht="24" hidden="false" customHeight="true" outlineLevel="0" collapsed="false">
      <c r="B20" s="18" t="s">
        <v>221</v>
      </c>
      <c r="C20" s="40" t="n">
        <v>20</v>
      </c>
      <c r="D20" s="41" t="s">
        <v>222</v>
      </c>
      <c r="E20" s="41"/>
      <c r="F20" s="41"/>
    </row>
    <row r="21" customFormat="false" ht="24" hidden="false" customHeight="true" outlineLevel="0" collapsed="false">
      <c r="B21" s="20" t="s">
        <v>223</v>
      </c>
      <c r="C21" s="43" t="n">
        <v>50000</v>
      </c>
      <c r="D21" s="41" t="s">
        <v>224</v>
      </c>
      <c r="E21" s="41"/>
      <c r="F21" s="41"/>
    </row>
    <row r="22" customFormat="false" ht="24" hidden="false" customHeight="true" outlineLevel="0" collapsed="false">
      <c r="B22" s="24" t="s">
        <v>225</v>
      </c>
      <c r="C22" s="47" t="n">
        <f aca="false">IFERROR(C15*C16*C19*C20*C21,0)</f>
        <v>0</v>
      </c>
      <c r="D22" s="46" t="s">
        <v>226</v>
      </c>
      <c r="E22" s="46"/>
      <c r="F22" s="46"/>
    </row>
    <row r="23" customFormat="false" ht="24" hidden="false" customHeight="true" outlineLevel="0" collapsed="false">
      <c r="B23" s="48" t="s">
        <v>227</v>
      </c>
      <c r="C23" s="49" t="n">
        <f aca="false">IFERROR(C18-C22,0)</f>
        <v>0</v>
      </c>
      <c r="D23" s="46" t="s">
        <v>228</v>
      </c>
      <c r="E23" s="46"/>
      <c r="F23" s="46"/>
    </row>
    <row r="25" customFormat="false" ht="24" hidden="false" customHeight="true" outlineLevel="0" collapsed="false">
      <c r="A25" s="22" t="s">
        <v>229</v>
      </c>
      <c r="B25" s="22"/>
      <c r="C25" s="22"/>
      <c r="D25" s="22"/>
      <c r="E25" s="22"/>
      <c r="F25" s="22"/>
      <c r="G25" s="22"/>
      <c r="H25" s="22"/>
    </row>
    <row r="26" customFormat="false" ht="24" hidden="false" customHeight="true" outlineLevel="0" collapsed="false">
      <c r="B26" s="20" t="s">
        <v>230</v>
      </c>
      <c r="C26" s="43" t="n">
        <v>0</v>
      </c>
      <c r="D26" s="41" t="s">
        <v>231</v>
      </c>
      <c r="E26" s="41"/>
      <c r="F26" s="41"/>
    </row>
    <row r="27" customFormat="false" ht="24" hidden="false" customHeight="true" outlineLevel="0" collapsed="false">
      <c r="B27" s="18" t="s">
        <v>232</v>
      </c>
      <c r="C27" s="43" t="n">
        <v>0</v>
      </c>
      <c r="D27" s="41" t="s">
        <v>233</v>
      </c>
      <c r="E27" s="41"/>
      <c r="F27" s="41"/>
    </row>
    <row r="28" customFormat="false" ht="24" hidden="false" customHeight="true" outlineLevel="0" collapsed="false">
      <c r="B28" s="48" t="s">
        <v>234</v>
      </c>
      <c r="C28" s="50" t="n">
        <f aca="false">IFERROR(C26/C27,0)</f>
        <v>0</v>
      </c>
      <c r="D28" s="46" t="s">
        <v>235</v>
      </c>
      <c r="E28" s="46"/>
      <c r="F28" s="46"/>
    </row>
  </sheetData>
  <sheetProtection sheet="true"/>
  <mergeCells count="19">
    <mergeCell ref="A1:H1"/>
    <mergeCell ref="A2:H2"/>
    <mergeCell ref="A3:H3"/>
    <mergeCell ref="A4:H4"/>
    <mergeCell ref="A6:H6"/>
    <mergeCell ref="A14:H14"/>
    <mergeCell ref="D15:F15"/>
    <mergeCell ref="D16:F16"/>
    <mergeCell ref="D17:F17"/>
    <mergeCell ref="D18:F18"/>
    <mergeCell ref="D19:F19"/>
    <mergeCell ref="D20:F20"/>
    <mergeCell ref="D21:F21"/>
    <mergeCell ref="D22:F22"/>
    <mergeCell ref="D23:F23"/>
    <mergeCell ref="A25:H25"/>
    <mergeCell ref="D26:F26"/>
    <mergeCell ref="D27:F27"/>
    <mergeCell ref="D28:F28"/>
  </mergeCell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6"/>
    <col collapsed="false" customWidth="true" hidden="false" outlineLevel="0" max="3" min="3" style="0" width="60"/>
    <col collapsed="false" customWidth="true" hidden="false" outlineLevel="0" max="8" min="4" style="0" width="10"/>
  </cols>
  <sheetData>
    <row r="1" customFormat="false" ht="39.75" hidden="false" customHeight="true" outlineLevel="0" collapsed="false">
      <c r="A1" s="13" t="s">
        <v>236</v>
      </c>
      <c r="B1" s="13"/>
      <c r="C1" s="13"/>
      <c r="D1" s="13"/>
      <c r="E1" s="13"/>
      <c r="F1" s="13"/>
      <c r="G1" s="13"/>
      <c r="H1" s="13"/>
    </row>
    <row r="2" customFormat="false" ht="24" hidden="false" customHeight="true" outlineLevel="0" collapsed="false">
      <c r="A2" s="2" t="s">
        <v>237</v>
      </c>
      <c r="B2" s="2"/>
      <c r="C2" s="2"/>
      <c r="D2" s="2"/>
      <c r="E2" s="2"/>
      <c r="F2" s="2"/>
      <c r="G2" s="2"/>
      <c r="H2" s="2"/>
    </row>
    <row r="3" customFormat="false" ht="14.15" hidden="false" customHeight="false" outlineLevel="0" collapsed="false">
      <c r="A3" s="3" t="s">
        <v>2</v>
      </c>
      <c r="B3" s="3"/>
      <c r="C3" s="3"/>
      <c r="D3" s="3"/>
      <c r="E3" s="3"/>
      <c r="F3" s="3"/>
      <c r="G3" s="3"/>
      <c r="H3" s="3"/>
    </row>
    <row r="4" customFormat="false" ht="27.75" hidden="false" customHeight="true" outlineLevel="0" collapsed="false">
      <c r="A4" s="4" t="s">
        <v>3</v>
      </c>
      <c r="B4" s="4"/>
      <c r="C4" s="4"/>
      <c r="D4" s="4"/>
      <c r="E4" s="4"/>
      <c r="F4" s="4"/>
      <c r="G4" s="4"/>
      <c r="H4" s="4"/>
    </row>
    <row r="6" customFormat="false" ht="24" hidden="false" customHeight="true" outlineLevel="0" collapsed="false">
      <c r="A6" s="5" t="s">
        <v>238</v>
      </c>
      <c r="B6" s="5"/>
      <c r="C6" s="5"/>
      <c r="D6" s="5"/>
      <c r="E6" s="5"/>
      <c r="F6" s="5"/>
      <c r="G6" s="5"/>
      <c r="H6" s="5"/>
    </row>
    <row r="7" customFormat="false" ht="30" hidden="false" customHeight="true" outlineLevel="0" collapsed="false">
      <c r="B7" s="11" t="s">
        <v>239</v>
      </c>
      <c r="C7" s="11"/>
      <c r="D7" s="11"/>
      <c r="E7" s="11"/>
      <c r="F7" s="11"/>
      <c r="G7" s="11"/>
      <c r="H7" s="11"/>
    </row>
    <row r="8" customFormat="false" ht="30" hidden="false" customHeight="true" outlineLevel="0" collapsed="false">
      <c r="B8" s="11" t="s">
        <v>240</v>
      </c>
      <c r="C8" s="11"/>
      <c r="D8" s="11"/>
      <c r="E8" s="11"/>
      <c r="F8" s="11"/>
      <c r="G8" s="11"/>
      <c r="H8" s="11"/>
    </row>
    <row r="9" customFormat="false" ht="30" hidden="false" customHeight="true" outlineLevel="0" collapsed="false">
      <c r="B9" s="11" t="s">
        <v>241</v>
      </c>
      <c r="C9" s="11"/>
      <c r="D9" s="11"/>
      <c r="E9" s="11"/>
      <c r="F9" s="11"/>
      <c r="G9" s="11"/>
      <c r="H9" s="11"/>
    </row>
    <row r="11" customFormat="false" ht="24" hidden="false" customHeight="true" outlineLevel="0" collapsed="false">
      <c r="A11" s="5" t="s">
        <v>242</v>
      </c>
      <c r="B11" s="5"/>
      <c r="C11" s="5"/>
      <c r="D11" s="5"/>
      <c r="E11" s="5"/>
      <c r="F11" s="5"/>
      <c r="G11" s="5"/>
      <c r="H11" s="5"/>
    </row>
    <row r="12" customFormat="false" ht="36" hidden="false" customHeight="true" outlineLevel="0" collapsed="false">
      <c r="B12" s="51" t="s">
        <v>243</v>
      </c>
      <c r="C12" s="7" t="s">
        <v>244</v>
      </c>
      <c r="D12" s="7"/>
      <c r="E12" s="7"/>
      <c r="F12" s="7"/>
      <c r="G12" s="7"/>
      <c r="H12" s="7"/>
    </row>
    <row r="13" customFormat="false" ht="36" hidden="false" customHeight="true" outlineLevel="0" collapsed="false">
      <c r="B13" s="51" t="s">
        <v>245</v>
      </c>
      <c r="C13" s="7" t="s">
        <v>246</v>
      </c>
      <c r="D13" s="7"/>
      <c r="E13" s="7"/>
      <c r="F13" s="7"/>
      <c r="G13" s="7"/>
      <c r="H13" s="7"/>
    </row>
    <row r="14" customFormat="false" ht="36" hidden="false" customHeight="true" outlineLevel="0" collapsed="false">
      <c r="B14" s="51" t="s">
        <v>247</v>
      </c>
      <c r="C14" s="7" t="s">
        <v>248</v>
      </c>
      <c r="D14" s="7"/>
      <c r="E14" s="7"/>
      <c r="F14" s="7"/>
      <c r="G14" s="7"/>
      <c r="H14" s="7"/>
    </row>
    <row r="16" customFormat="false" ht="25.5" hidden="false" customHeight="true" outlineLevel="0" collapsed="false">
      <c r="B16" s="52" t="s">
        <v>249</v>
      </c>
      <c r="C16" s="52"/>
      <c r="D16" s="52"/>
      <c r="E16" s="52"/>
      <c r="F16" s="52"/>
      <c r="G16" s="52"/>
      <c r="H16" s="52"/>
    </row>
    <row r="18" customFormat="false" ht="24" hidden="false" customHeight="true" outlineLevel="0" collapsed="false">
      <c r="A18" s="5" t="s">
        <v>250</v>
      </c>
      <c r="B18" s="5"/>
      <c r="C18" s="5"/>
      <c r="D18" s="5"/>
      <c r="E18" s="5"/>
      <c r="F18" s="5"/>
      <c r="G18" s="5"/>
      <c r="H18" s="5"/>
    </row>
    <row r="19" customFormat="false" ht="30" hidden="false" customHeight="true" outlineLevel="0" collapsed="false">
      <c r="B19" s="53" t="s">
        <v>251</v>
      </c>
      <c r="C19" s="53"/>
      <c r="D19" s="53"/>
      <c r="E19" s="53"/>
      <c r="F19" s="53"/>
      <c r="G19" s="53"/>
      <c r="H19" s="53"/>
    </row>
    <row r="20" customFormat="false" ht="30" hidden="false" customHeight="true" outlineLevel="0" collapsed="false">
      <c r="B20" s="53" t="s">
        <v>252</v>
      </c>
      <c r="C20" s="53"/>
      <c r="D20" s="53"/>
      <c r="E20" s="53"/>
      <c r="F20" s="53"/>
      <c r="G20" s="53"/>
      <c r="H20" s="53"/>
    </row>
    <row r="21" customFormat="false" ht="30" hidden="false" customHeight="true" outlineLevel="0" collapsed="false">
      <c r="B21" s="53" t="s">
        <v>253</v>
      </c>
      <c r="C21" s="53"/>
      <c r="D21" s="53"/>
      <c r="E21" s="53"/>
      <c r="F21" s="53"/>
      <c r="G21" s="53"/>
      <c r="H21" s="53"/>
    </row>
    <row r="23" customFormat="false" ht="19.5" hidden="false" customHeight="true" outlineLevel="0" collapsed="false">
      <c r="B23" s="12" t="s">
        <v>254</v>
      </c>
      <c r="C23" s="12"/>
      <c r="D23" s="12"/>
      <c r="E23" s="12"/>
      <c r="F23" s="12"/>
      <c r="G23" s="12"/>
      <c r="H23" s="12"/>
    </row>
  </sheetData>
  <sheetProtection sheet="true"/>
  <mergeCells count="18">
    <mergeCell ref="A1:H1"/>
    <mergeCell ref="A2:H2"/>
    <mergeCell ref="A3:H3"/>
    <mergeCell ref="A4:H4"/>
    <mergeCell ref="A6:H6"/>
    <mergeCell ref="B7:H7"/>
    <mergeCell ref="B8:H8"/>
    <mergeCell ref="B9:H9"/>
    <mergeCell ref="A11:H11"/>
    <mergeCell ref="C12:H12"/>
    <mergeCell ref="C13:H13"/>
    <mergeCell ref="C14:H14"/>
    <mergeCell ref="B16:H16"/>
    <mergeCell ref="A18:H18"/>
    <mergeCell ref="B19:H19"/>
    <mergeCell ref="B20:H20"/>
    <mergeCell ref="B21:H21"/>
    <mergeCell ref="B23:H23"/>
  </mergeCell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2026-08-14T05:54:15Z</dcterms:created>
  <dc:creator>openpyxl</dc:creator>
  <dc:description/>
  <dc:language>en-US</dc:language>
  <cp:lastModifiedBy/>
  <dcterms:modified xsi:type="dcterms:W3CDTF">2026-08-14T05:54:15Z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