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はじめに" sheetId="1" state="visible" r:id="rId3"/>
    <sheet name="01_成果の設計" sheetId="2" state="visible" r:id="rId4"/>
    <sheet name="02_現状診断" sheetId="3" state="visible" r:id="rId5"/>
    <sheet name="03_実装ロードマップ" sheetId="4" state="visible" r:id="rId6"/>
    <sheet name="04_体制チェック" sheetId="5" state="visible" r:id="rId7"/>
    <sheet name="05_連携パスとリターン" sheetId="6" state="visible" r:id="rId8"/>
    <sheet name="06_後方と介護施設連携" sheetId="7" state="visible" r:id="rId9"/>
    <sheet name="07_効果測定" sheetId="8" state="visible" r:id="rId10"/>
    <sheet name="08_DPWorkと出典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<sst xmlns="http://schemas.openxmlformats.org/spreadsheetml/2006/main" count="309" uniqueCount="241">
  <si>
    <r>
      <rPr>
        <b val="true"/>
        <sz val="16"/>
        <color rgb="FFFFFFFF"/>
        <rFont val="Noto Sans CJK SC"/>
        <family val="2"/>
      </rPr>
      <t xml:space="preserve">高齢者救急の「出口戦略」実装支援ツール（下り搬送</t>
    </r>
    <r>
      <rPr>
        <b val="true"/>
        <sz val="16"/>
        <color rgb="FFFFFFFF"/>
        <rFont val="Meiryo"/>
        <family val="0"/>
        <charset val="1"/>
      </rPr>
      <t xml:space="preserve">×</t>
    </r>
    <r>
      <rPr>
        <b val="true"/>
        <sz val="16"/>
        <color rgb="FFFFFFFF"/>
        <rFont val="Noto Sans CJK SC"/>
        <family val="2"/>
      </rPr>
      <t xml:space="preserve">地域連携パス</t>
    </r>
    <r>
      <rPr>
        <b val="true"/>
        <sz val="16"/>
        <color rgb="FFFFFFFF"/>
        <rFont val="Meiryo"/>
        <family val="0"/>
        <charset val="1"/>
      </rPr>
      <t xml:space="preserve">×</t>
    </r>
    <r>
      <rPr>
        <b val="true"/>
        <sz val="16"/>
        <color rgb="FFFFFFFF"/>
        <rFont val="Noto Sans CJK SC"/>
        <family val="2"/>
      </rPr>
      <t xml:space="preserve">リターンルール）</t>
    </r>
  </si>
  <si>
    <t xml:space="preserve">〜出口を設計し、在院日数を縮め、次の救急を受けられる病院をつくる〜</t>
  </si>
  <si>
    <r>
      <rPr>
        <sz val="9"/>
        <color rgb="FF7F7F7F"/>
        <rFont val="Noto Sans CJK SC"/>
        <family val="2"/>
      </rPr>
      <t xml:space="preserve">提供：ドクターズプライムワーク（</t>
    </r>
    <r>
      <rPr>
        <sz val="9"/>
        <color rgb="FF7F7F7F"/>
        <rFont val="Meiryo"/>
        <family val="0"/>
        <charset val="1"/>
      </rPr>
      <t xml:space="preserve">drsprime.com/service/work/hospital</t>
    </r>
    <r>
      <rPr>
        <sz val="9"/>
        <color rgb="FF7F7F7F"/>
        <rFont val="Noto Sans CJK SC"/>
        <family val="2"/>
      </rPr>
      <t xml:space="preserve">）｜救急を断らない病院づくりを支援するプラットフォーム</t>
    </r>
  </si>
  <si>
    <t xml:space="preserve">凡例：黄色セル＝記入欄です。プルダウン付きのセルは選択肢から選べます。※このシートは保護されています（数式・説明は編集不可、黄色セルのみ入力可。行を追加する場合は「校閲＞シート保護の解除」／パスワードなし）。</t>
  </si>
  <si>
    <t xml:space="preserve">■ 本ツールの対象と使いどころ（ダウンロード前の確認）</t>
  </si>
  <si>
    <t xml:space="preserve">対象</t>
  </si>
  <si>
    <r>
      <rPr>
        <sz val="10"/>
        <color rgb="FF000000"/>
        <rFont val="Noto Sans CJK SC"/>
        <family val="2"/>
      </rPr>
      <t xml:space="preserve">急性期病院の経営層・救急部門責任者・地域連携室・医療相談員（</t>
    </r>
    <r>
      <rPr>
        <sz val="10"/>
        <color rgb="FF000000"/>
        <rFont val="Meiryo"/>
        <family val="0"/>
        <charset val="1"/>
      </rPr>
      <t xml:space="preserve">MSW</t>
    </r>
    <r>
      <rPr>
        <sz val="10"/>
        <color rgb="FF000000"/>
        <rFont val="Noto Sans CJK SC"/>
        <family val="2"/>
      </rPr>
      <t xml:space="preserve">）。後方（ケアミックス／地域包括ケア病棟）・介護施設連携の担当者。</t>
    </r>
  </si>
  <si>
    <t xml:space="preserve">解決する悩み</t>
  </si>
  <si>
    <t xml:space="preserve">高齢者の軽症・中等症で病床が埋まり、出口（転院・退院）が詰まって新規救急を受けられない。下り搬送先が見つからない。</t>
  </si>
  <si>
    <t xml:space="preserve">できること</t>
  </si>
  <si>
    <r>
      <rPr>
        <sz val="10"/>
        <color rgb="FF000000"/>
        <rFont val="Noto Sans CJK SC"/>
        <family val="2"/>
      </rPr>
      <t xml:space="preserve">出口問題の可視化／下り搬送・地域連携パス・リターンルール・後方病院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介護施設連携の</t>
    </r>
    <r>
      <rPr>
        <sz val="10"/>
        <color rgb="FF000000"/>
        <rFont val="Meiryo"/>
        <family val="0"/>
        <charset val="1"/>
      </rPr>
      <t xml:space="preserve">MECE</t>
    </r>
    <r>
      <rPr>
        <sz val="10"/>
        <color rgb="FF000000"/>
        <rFont val="Noto Sans CJK SC"/>
        <family val="2"/>
      </rPr>
      <t xml:space="preserve">な実装計画／在院日数短縮の効果測定。</t>
    </r>
  </si>
  <si>
    <t xml:space="preserve">できないこと</t>
  </si>
  <si>
    <t xml:space="preserve">個別の診療報酬算定判断、他院・施設との契約・法務、患者個別の転院可否判断。専門家・最新告示・地域合意に依拠してください。</t>
  </si>
  <si>
    <t xml:space="preserve">所要の目安</t>
  </si>
  <si>
    <r>
      <rPr>
        <sz val="10"/>
        <color rgb="FF000000"/>
        <rFont val="Noto Sans CJK SC"/>
        <family val="2"/>
      </rPr>
      <t xml:space="preserve">まず</t>
    </r>
    <r>
      <rPr>
        <sz val="10"/>
        <color rgb="FF000000"/>
        <rFont val="Meiryo"/>
        <family val="0"/>
        <charset val="1"/>
      </rPr>
      <t xml:space="preserve">30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"/>
        <family val="0"/>
        <charset val="1"/>
      </rPr>
      <t xml:space="preserve">60</t>
    </r>
    <r>
      <rPr>
        <sz val="10"/>
        <color rgb="FF000000"/>
        <rFont val="Noto Sans CJK SC"/>
        <family val="2"/>
      </rPr>
      <t xml:space="preserve">分で </t>
    </r>
    <r>
      <rPr>
        <sz val="10"/>
        <color rgb="FF000000"/>
        <rFont val="Meiryo"/>
        <family val="0"/>
        <charset val="1"/>
      </rPr>
      <t xml:space="preserve">02→03→05→07 </t>
    </r>
    <r>
      <rPr>
        <sz val="10"/>
        <color rgb="FF000000"/>
        <rFont val="Noto Sans CJK SC"/>
        <family val="2"/>
      </rPr>
      <t xml:space="preserve">を記入すれば、自院が優先すべきアクションが見えてきます。</t>
    </r>
  </si>
  <si>
    <t xml:space="preserve">■ このツールで実現する成果（ゴールの言語化）</t>
  </si>
  <si>
    <t xml:space="preserve">経営成果</t>
  </si>
  <si>
    <t xml:space="preserve">出口の円滑化で在院日数短縮・病床回転 → 新規救急を受け入れられる → 応需・入院収益＋下り搬送料等の算定</t>
  </si>
  <si>
    <t xml:space="preserve">地域成果</t>
  </si>
  <si>
    <t xml:space="preserve">急性期／包括的入院機能／介護施設の役割分担で、地域全体で高齢者救急に対応する</t>
  </si>
  <si>
    <t xml:space="preserve">運用成果</t>
  </si>
  <si>
    <r>
      <rPr>
        <sz val="11"/>
        <color rgb="FF000000"/>
        <rFont val="Noto Sans CJK SC"/>
        <family val="2"/>
      </rPr>
      <t xml:space="preserve">下り搬送のタイミング設計（リハの治療ウィンドウ）、地域連携パス＋リターンルール、後方病院</t>
    </r>
    <r>
      <rPr>
        <sz val="11"/>
        <color rgb="FF000000"/>
        <rFont val="Meiryo"/>
        <family val="0"/>
        <charset val="1"/>
      </rPr>
      <t xml:space="preserve">/</t>
    </r>
    <r>
      <rPr>
        <sz val="11"/>
        <color rgb="FF000000"/>
        <rFont val="Noto Sans CJK SC"/>
        <family val="2"/>
      </rPr>
      <t xml:space="preserve">介護施設の本音への配慮、家族への説明（</t>
    </r>
    <r>
      <rPr>
        <sz val="11"/>
        <color rgb="FF000000"/>
        <rFont val="Meiryo"/>
        <family val="0"/>
        <charset val="1"/>
      </rPr>
      <t xml:space="preserve">ACP</t>
    </r>
    <r>
      <rPr>
        <sz val="11"/>
        <color rgb="FF000000"/>
        <rFont val="Noto Sans CJK SC"/>
        <family val="2"/>
      </rPr>
      <t xml:space="preserve">）</t>
    </r>
  </si>
  <si>
    <t xml:space="preserve">■ 背景：高齢者救急の「出口問題」</t>
  </si>
  <si>
    <r>
      <rPr>
        <sz val="10"/>
        <color rgb="FF000000"/>
        <rFont val="Noto Sans CJK SC"/>
        <family val="2"/>
      </rPr>
      <t xml:space="preserve">・ 高齢者の救急搬送（特に軽症・中等症）が増加。介護福祉施設から急性期一般病床へ年間およそ</t>
    </r>
    <r>
      <rPr>
        <sz val="10"/>
        <color rgb="FF000000"/>
        <rFont val="Meiryo"/>
        <family val="0"/>
        <charset val="1"/>
      </rPr>
      <t xml:space="preserve">66</t>
    </r>
    <r>
      <rPr>
        <sz val="10"/>
        <color rgb="FF000000"/>
        <rFont val="Noto Sans CJK SC"/>
        <family val="2"/>
      </rPr>
      <t xml:space="preserve">万人。上位は誤嚥性肺炎・尿路感染症・心不全で、再入院を繰り返し</t>
    </r>
    <r>
      <rPr>
        <sz val="10"/>
        <color rgb="FF000000"/>
        <rFont val="Meiryo"/>
        <family val="0"/>
        <charset val="1"/>
      </rPr>
      <t xml:space="preserve">ADL</t>
    </r>
    <r>
      <rPr>
        <sz val="10"/>
        <color rgb="FF000000"/>
        <rFont val="Noto Sans CJK SC"/>
        <family val="2"/>
      </rPr>
      <t xml:space="preserve">が低下し病床を占拠します。</t>
    </r>
  </si>
  <si>
    <r>
      <rPr>
        <sz val="10"/>
        <color rgb="FF000000"/>
        <rFont val="Noto Sans CJK SC"/>
        <family val="2"/>
      </rPr>
      <t xml:space="preserve">・ 高齢者は入院で急速に筋力低下（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週間で</t>
    </r>
    <r>
      <rPr>
        <sz val="10"/>
        <color rgb="FF000000"/>
        <rFont val="Meiryo"/>
        <family val="0"/>
        <charset val="1"/>
      </rPr>
      <t xml:space="preserve">10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"/>
        <family val="0"/>
        <charset val="1"/>
      </rPr>
      <t xml:space="preserve">15%</t>
    </r>
    <r>
      <rPr>
        <sz val="10"/>
        <color rgb="FF000000"/>
        <rFont val="Noto Sans CJK SC"/>
        <family val="2"/>
      </rPr>
      <t xml:space="preserve">）。リハの治療ウィンドウを逃さない早期転院が重要です。</t>
    </r>
  </si>
  <si>
    <r>
      <rPr>
        <sz val="10"/>
        <color rgb="FF000000"/>
        <rFont val="Noto Sans CJK SC"/>
        <family val="2"/>
      </rPr>
      <t xml:space="preserve">・ 「下り搬送」（救急患者連携搬送料、</t>
    </r>
    <r>
      <rPr>
        <sz val="10"/>
        <color rgb="FF000000"/>
        <rFont val="Meiryo"/>
        <family val="0"/>
        <charset val="1"/>
      </rPr>
      <t xml:space="preserve">2024</t>
    </r>
    <r>
      <rPr>
        <sz val="10"/>
        <color rgb="FF000000"/>
        <rFont val="Noto Sans CJK SC"/>
        <family val="2"/>
      </rPr>
      <t xml:space="preserve">年新設。入院前</t>
    </r>
    <r>
      <rPr>
        <sz val="10"/>
        <color rgb="FF000000"/>
        <rFont val="Meiryo"/>
        <family val="0"/>
        <charset val="1"/>
      </rPr>
      <t xml:space="preserve">1,800</t>
    </r>
    <r>
      <rPr>
        <sz val="10"/>
        <color rgb="FF000000"/>
        <rFont val="Noto Sans CJK SC"/>
        <family val="2"/>
      </rPr>
      <t xml:space="preserve">点〜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日目</t>
    </r>
    <r>
      <rPr>
        <sz val="10"/>
        <color rgb="FF000000"/>
        <rFont val="Meiryo"/>
        <family val="0"/>
        <charset val="1"/>
      </rPr>
      <t xml:space="preserve">600</t>
    </r>
    <r>
      <rPr>
        <sz val="10"/>
        <color rgb="FF000000"/>
        <rFont val="Noto Sans CJK SC"/>
        <family val="2"/>
      </rPr>
      <t xml:space="preserve">点）が診療報酬で評価。</t>
    </r>
    <r>
      <rPr>
        <sz val="10"/>
        <color rgb="FF000000"/>
        <rFont val="Meiryo"/>
        <family val="0"/>
        <charset val="1"/>
      </rPr>
      <t xml:space="preserve">2026</t>
    </r>
    <r>
      <rPr>
        <sz val="10"/>
        <color rgb="FF000000"/>
        <rFont val="Noto Sans CJK SC"/>
        <family val="2"/>
      </rPr>
      <t xml:space="preserve">改定では入院前搬送の評価引き上げ等でさらに推進されます。</t>
    </r>
  </si>
  <si>
    <t xml:space="preserve">・ 後方病院にも本音があります（在宅復帰率などの要件・出口が見えない患者は慎重・早期に送ってほしい・情報の正確な引き継ぎ）。介護施設は協力医療機関の選定が求められています。</t>
  </si>
  <si>
    <t xml:space="preserve">■ 使い方（記入の流れ）</t>
  </si>
  <si>
    <r>
      <rPr>
        <sz val="10"/>
        <color rgb="FF000000"/>
        <rFont val="Noto Sans CJK SC"/>
        <family val="2"/>
      </rPr>
      <t xml:space="preserve">・ </t>
    </r>
    <r>
      <rPr>
        <sz val="10"/>
        <color rgb="FF000000"/>
        <rFont val="Meiryo"/>
        <family val="0"/>
        <charset val="1"/>
      </rPr>
      <t xml:space="preserve">01 </t>
    </r>
    <r>
      <rPr>
        <sz val="10"/>
        <color rgb="FF000000"/>
        <rFont val="Noto Sans CJK SC"/>
        <family val="2"/>
      </rPr>
      <t xml:space="preserve">成果の設計 → </t>
    </r>
    <r>
      <rPr>
        <sz val="10"/>
        <color rgb="FF000000"/>
        <rFont val="Meiryo"/>
        <family val="0"/>
        <charset val="1"/>
      </rPr>
      <t xml:space="preserve">02 </t>
    </r>
    <r>
      <rPr>
        <sz val="10"/>
        <color rgb="FF000000"/>
        <rFont val="Noto Sans CJK SC"/>
        <family val="2"/>
      </rPr>
      <t xml:space="preserve">現状診断 → </t>
    </r>
    <r>
      <rPr>
        <sz val="10"/>
        <color rgb="FF000000"/>
        <rFont val="Meiryo"/>
        <family val="0"/>
        <charset val="1"/>
      </rPr>
      <t xml:space="preserve">03 </t>
    </r>
    <r>
      <rPr>
        <sz val="10"/>
        <color rgb="FF000000"/>
        <rFont val="Noto Sans CJK SC"/>
        <family val="2"/>
      </rPr>
      <t xml:space="preserve">実装ロードマップ → </t>
    </r>
    <r>
      <rPr>
        <sz val="10"/>
        <color rgb="FF000000"/>
        <rFont val="Meiryo"/>
        <family val="0"/>
        <charset val="1"/>
      </rPr>
      <t xml:space="preserve">04 </t>
    </r>
    <r>
      <rPr>
        <sz val="10"/>
        <color rgb="FF000000"/>
        <rFont val="Noto Sans CJK SC"/>
        <family val="2"/>
      </rPr>
      <t xml:space="preserve">体制チェック → </t>
    </r>
    <r>
      <rPr>
        <sz val="10"/>
        <color rgb="FF000000"/>
        <rFont val="Meiryo"/>
        <family val="0"/>
        <charset val="1"/>
      </rPr>
      <t xml:space="preserve">05 </t>
    </r>
    <r>
      <rPr>
        <sz val="10"/>
        <color rgb="FF000000"/>
        <rFont val="Noto Sans CJK SC"/>
        <family val="2"/>
      </rPr>
      <t xml:space="preserve">連携パス・リターンルール → </t>
    </r>
    <r>
      <rPr>
        <sz val="10"/>
        <color rgb="FF000000"/>
        <rFont val="Meiryo"/>
        <family val="0"/>
        <charset val="1"/>
      </rPr>
      <t xml:space="preserve">06 </t>
    </r>
    <r>
      <rPr>
        <sz val="10"/>
        <color rgb="FF000000"/>
        <rFont val="Noto Sans CJK SC"/>
        <family val="2"/>
      </rPr>
      <t xml:space="preserve">後方病院・介護施設連携 → </t>
    </r>
    <r>
      <rPr>
        <sz val="10"/>
        <color rgb="FF000000"/>
        <rFont val="Meiryo"/>
        <family val="0"/>
        <charset val="1"/>
      </rPr>
      <t xml:space="preserve">07 </t>
    </r>
    <r>
      <rPr>
        <sz val="10"/>
        <color rgb="FF000000"/>
        <rFont val="Noto Sans CJK SC"/>
        <family val="2"/>
      </rPr>
      <t xml:space="preserve">効果測定 の順に進めます。</t>
    </r>
  </si>
  <si>
    <r>
      <rPr>
        <sz val="10"/>
        <color rgb="FF000000"/>
        <rFont val="Noto Sans CJK SC"/>
        <family val="2"/>
      </rPr>
      <t xml:space="preserve">・ 黄色セル＝記入欄、白セル＝解説または自動計算。</t>
    </r>
    <r>
      <rPr>
        <sz val="10"/>
        <color rgb="FF000000"/>
        <rFont val="Meiryo"/>
        <family val="0"/>
        <charset val="1"/>
      </rPr>
      <t xml:space="preserve">07 </t>
    </r>
    <r>
      <rPr>
        <sz val="10"/>
        <color rgb="FF000000"/>
        <rFont val="Noto Sans CJK SC"/>
        <family val="2"/>
      </rPr>
      <t xml:space="preserve">は病床数・在院日数を入れると回転・増収が自動計算されます。</t>
    </r>
  </si>
  <si>
    <t xml:space="preserve">※ 本ツールは公開セミナーの知見と一般的な公開情報に基づく汎用フレームです。実施可否・要件は各院の体制・地域合意と最新の告示に従ってご判断ください。</t>
  </si>
  <si>
    <r>
      <rPr>
        <b val="true"/>
        <sz val="16"/>
        <color rgb="FFFFFFFF"/>
        <rFont val="Meiryo"/>
        <family val="0"/>
        <charset val="1"/>
      </rPr>
      <t xml:space="preserve">01</t>
    </r>
    <r>
      <rPr>
        <b val="true"/>
        <sz val="16"/>
        <color rgb="FFFFFFFF"/>
        <rFont val="Noto Sans CJK SC"/>
        <family val="2"/>
      </rPr>
      <t xml:space="preserve">｜成果の設計（アウトカムツリー）</t>
    </r>
  </si>
  <si>
    <t xml:space="preserve">出口の設計と連携が、どのように回転・応需・経営成果につながるかを設計する</t>
  </si>
  <si>
    <t xml:space="preserve">■ 成果の因果（下から積み上げる）</t>
  </si>
  <si>
    <t xml:space="preserve">① 出口設計</t>
  </si>
  <si>
    <t xml:space="preserve">下り搬送＋地域連携パス＋リターンルール</t>
  </si>
  <si>
    <t xml:space="preserve">↓</t>
  </si>
  <si>
    <t xml:space="preserve">② 連携の土台</t>
  </si>
  <si>
    <t xml:space="preserve">後方病院・介護施設との日頃の関係構築（ネットワーク化）・家族への説明</t>
  </si>
  <si>
    <t xml:space="preserve">③ 回転と受け入れ</t>
  </si>
  <si>
    <t xml:space="preserve">在院日数短縮・病床回転 → 新規救急を受け入れられる</t>
  </si>
  <si>
    <t xml:space="preserve">④ 経営・地域成果</t>
  </si>
  <si>
    <t xml:space="preserve">応需・入院収益＋下り搬送料等／地域全体で高齢者救急に対応</t>
  </si>
  <si>
    <t xml:space="preserve">■ 目標設定（自院の数値を記入）</t>
  </si>
  <si>
    <t xml:space="preserve">指標</t>
  </si>
  <si>
    <t xml:space="preserve">現状値</t>
  </si>
  <si>
    <t xml:space="preserve">目標値</t>
  </si>
  <si>
    <t xml:space="preserve">達成期限</t>
  </si>
  <si>
    <t xml:space="preserve">担当</t>
  </si>
  <si>
    <t xml:space="preserve">平均在院日数（日）</t>
  </si>
  <si>
    <r>
      <rPr>
        <sz val="10"/>
        <color rgb="FF000000"/>
        <rFont val="Noto Sans CJK SC"/>
        <family val="2"/>
      </rPr>
      <t xml:space="preserve">下り搬送・転院件数（件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月）</t>
    </r>
  </si>
  <si>
    <t xml:space="preserve">誤嚥性肺炎・心不全 再入院率（％）</t>
  </si>
  <si>
    <t xml:space="preserve">救急応需率（％）</t>
  </si>
  <si>
    <r>
      <rPr>
        <sz val="10"/>
        <color rgb="FF000000"/>
        <rFont val="Noto Sans CJK SC"/>
        <family val="2"/>
      </rPr>
      <t xml:space="preserve">リターンルール整備率（連携先 </t>
    </r>
    <r>
      <rPr>
        <sz val="10"/>
        <color rgb="FF000000"/>
        <rFont val="Meiryo"/>
        <family val="0"/>
        <charset val="1"/>
      </rPr>
      <t xml:space="preserve">%</t>
    </r>
    <r>
      <rPr>
        <sz val="10"/>
        <color rgb="FF000000"/>
        <rFont val="Noto Sans CJK SC"/>
        <family val="2"/>
      </rPr>
      <t xml:space="preserve">）</t>
    </r>
  </si>
  <si>
    <t xml:space="preserve">協定 介護施設数（施設）</t>
  </si>
  <si>
    <r>
      <rPr>
        <b val="true"/>
        <sz val="16"/>
        <color rgb="FFFFFFFF"/>
        <rFont val="Meiryo"/>
        <family val="0"/>
        <charset val="1"/>
      </rPr>
      <t xml:space="preserve">02</t>
    </r>
    <r>
      <rPr>
        <b val="true"/>
        <sz val="16"/>
        <color rgb="FFFFFFFF"/>
        <rFont val="Noto Sans CJK SC"/>
        <family val="2"/>
      </rPr>
      <t xml:space="preserve">｜現状診断（高齢者救急の出口）＆ ベースライン</t>
    </r>
  </si>
  <si>
    <t xml:space="preserve">どの疾患・どの連携が出口を詰まらせているかを可視化する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</si>
  <si>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現状診断</t>
    </r>
  </si>
  <si>
    <t xml:space="preserve">診断項目</t>
  </si>
  <si>
    <t xml:space="preserve">該当</t>
  </si>
  <si>
    <t xml:space="preserve">メモ</t>
  </si>
  <si>
    <t xml:space="preserve">誤嚥性肺炎・心不全・尿路感染症の再入院で病床が占拠されている</t>
  </si>
  <si>
    <r>
      <rPr>
        <sz val="10"/>
        <color rgb="FF000000"/>
        <rFont val="Noto Sans CJK SC"/>
        <family val="2"/>
      </rPr>
      <t xml:space="preserve">高齢者が急性期で長くなり、</t>
    </r>
    <r>
      <rPr>
        <sz val="10"/>
        <color rgb="FF000000"/>
        <rFont val="Meiryo"/>
        <family val="0"/>
        <charset val="1"/>
      </rPr>
      <t xml:space="preserve">ADL</t>
    </r>
    <r>
      <rPr>
        <sz val="10"/>
        <color rgb="FF000000"/>
        <rFont val="Noto Sans CJK SC"/>
        <family val="2"/>
      </rPr>
      <t xml:space="preserve">低下（寝たきり化）が起きている</t>
    </r>
  </si>
  <si>
    <t xml:space="preserve">下り搬送・転院の先が見つからず難航している</t>
  </si>
  <si>
    <t xml:space="preserve">急変時に元の急性期病院へ戻せる約束（リターンルール）がない</t>
  </si>
  <si>
    <t xml:space="preserve">後方病院・介護施設の受け入れ条件を把握できていない</t>
  </si>
  <si>
    <r>
      <rPr>
        <sz val="10"/>
        <color rgb="FF000000"/>
        <rFont val="Noto Sans CJK SC"/>
        <family val="2"/>
      </rPr>
      <t xml:space="preserve">家族への説明（</t>
    </r>
    <r>
      <rPr>
        <sz val="10"/>
        <color rgb="FF000000"/>
        <rFont val="Meiryo"/>
        <family val="0"/>
        <charset val="1"/>
      </rPr>
      <t xml:space="preserve">ACP</t>
    </r>
    <r>
      <rPr>
        <sz val="10"/>
        <color rgb="FF000000"/>
        <rFont val="Noto Sans CJK SC"/>
        <family val="2"/>
      </rPr>
      <t xml:space="preserve">含む）や情報の引き継ぎが不十分でミスマッチが起きる</t>
    </r>
  </si>
  <si>
    <t xml:space="preserve">介護施設と日頃の連携（協定・定期訪問）がない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</si>
  <si>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ベースライン測定（現状値）</t>
    </r>
  </si>
  <si>
    <t xml:space="preserve">測定項目</t>
  </si>
  <si>
    <t xml:space="preserve">値</t>
  </si>
  <si>
    <t xml:space="preserve">単位／メモ</t>
  </si>
  <si>
    <t xml:space="preserve">平均在院日数</t>
  </si>
  <si>
    <t xml:space="preserve">日</t>
  </si>
  <si>
    <t xml:space="preserve">月間 下り搬送・転院件数</t>
  </si>
  <si>
    <r>
      <rPr>
        <sz val="10"/>
        <color rgb="FF7F7F7F"/>
        <rFont val="Noto Sans CJK SC"/>
        <family val="2"/>
      </rPr>
      <t xml:space="preserve">件</t>
    </r>
    <r>
      <rPr>
        <sz val="10"/>
        <color rgb="FF7F7F7F"/>
        <rFont val="Meiryo"/>
        <family val="0"/>
        <charset val="1"/>
      </rPr>
      <t xml:space="preserve">/</t>
    </r>
    <r>
      <rPr>
        <sz val="10"/>
        <color rgb="FF7F7F7F"/>
        <rFont val="Noto Sans CJK SC"/>
        <family val="2"/>
      </rPr>
      <t xml:space="preserve">月</t>
    </r>
  </si>
  <si>
    <t xml:space="preserve">誤嚥性肺炎・心不全 再入院率</t>
  </si>
  <si>
    <t xml:space="preserve">％</t>
  </si>
  <si>
    <t xml:space="preserve">救急応需率</t>
  </si>
  <si>
    <t xml:space="preserve">在宅復帰率（自院）</t>
  </si>
  <si>
    <t xml:space="preserve">連携先 病院数</t>
  </si>
  <si>
    <t xml:space="preserve">施設</t>
  </si>
  <si>
    <t xml:space="preserve">協定 介護施設数</t>
  </si>
  <si>
    <r>
      <rPr>
        <sz val="9"/>
        <color rgb="FF7F7F7F"/>
        <rFont val="Noto Sans CJK SC"/>
        <family val="2"/>
      </rPr>
      <t xml:space="preserve">ヒント：出口が詰まる主因は誤嚥性肺炎・心不全・</t>
    </r>
    <r>
      <rPr>
        <sz val="9"/>
        <color rgb="FF7F7F7F"/>
        <rFont val="Meiryo"/>
        <family val="0"/>
        <charset val="1"/>
      </rPr>
      <t xml:space="preserve">UTI</t>
    </r>
    <r>
      <rPr>
        <sz val="9"/>
        <color rgb="FF7F7F7F"/>
        <rFont val="Noto Sans CJK SC"/>
        <family val="2"/>
      </rPr>
      <t xml:space="preserve">の再入院と</t>
    </r>
    <r>
      <rPr>
        <sz val="9"/>
        <color rgb="FF7F7F7F"/>
        <rFont val="Meiryo"/>
        <family val="0"/>
        <charset val="1"/>
      </rPr>
      <t xml:space="preserve">ADL</t>
    </r>
    <r>
      <rPr>
        <sz val="9"/>
        <color rgb="FF7F7F7F"/>
        <rFont val="Noto Sans CJK SC"/>
        <family val="2"/>
      </rPr>
      <t xml:space="preserve">低下。疾患別に再入院と在院日数を測ると、どのパスから作るべきかが見えます。</t>
    </r>
  </si>
  <si>
    <r>
      <rPr>
        <b val="true"/>
        <sz val="16"/>
        <color rgb="FFFFFFFF"/>
        <rFont val="Meiryo"/>
        <family val="0"/>
        <charset val="1"/>
      </rPr>
      <t xml:space="preserve">03</t>
    </r>
    <r>
      <rPr>
        <b val="true"/>
        <sz val="16"/>
        <color rgb="FFFFFFFF"/>
        <rFont val="Noto Sans CJK SC"/>
        <family val="2"/>
      </rPr>
      <t xml:space="preserve">｜実装ロードマップ（</t>
    </r>
    <r>
      <rPr>
        <b val="true"/>
        <sz val="16"/>
        <color rgb="FFFFFFFF"/>
        <rFont val="Meiryo"/>
        <family val="0"/>
        <charset val="1"/>
      </rPr>
      <t xml:space="preserve">MECE</t>
    </r>
    <r>
      <rPr>
        <b val="true"/>
        <sz val="16"/>
        <color rgb="FFFFFFFF"/>
        <rFont val="Noto Sans CJK SC"/>
        <family val="2"/>
      </rPr>
      <t xml:space="preserve">アクションプラン）</t>
    </r>
  </si>
  <si>
    <t xml:space="preserve">出口の実態把握から下り搬送・パス・リターンルール・介護施設連携まで</t>
  </si>
  <si>
    <r>
      <rPr>
        <b val="true"/>
        <sz val="11"/>
        <color rgb="FFFFFFFF"/>
        <rFont val="Noto Sans CJK SC"/>
        <family val="2"/>
      </rPr>
      <t xml:space="preserve">全体進捗（完了数 </t>
    </r>
    <r>
      <rPr>
        <b val="true"/>
        <sz val="11"/>
        <color rgb="FFFFFFFF"/>
        <rFont val="Meiryo"/>
        <family val="0"/>
        <charset val="1"/>
      </rPr>
      <t xml:space="preserve">/ </t>
    </r>
    <r>
      <rPr>
        <b val="true"/>
        <sz val="11"/>
        <color rgb="FFFFFFFF"/>
        <rFont val="Noto Sans CJK SC"/>
        <family val="2"/>
      </rPr>
      <t xml:space="preserve">全アクション）</t>
    </r>
  </si>
  <si>
    <t xml:space="preserve">完了率</t>
  </si>
  <si>
    <t xml:space="preserve">フェーズ</t>
  </si>
  <si>
    <t xml:space="preserve">アクション</t>
  </si>
  <si>
    <t xml:space="preserve">期限</t>
  </si>
  <si>
    <t xml:space="preserve">ステータス</t>
  </si>
  <si>
    <t xml:space="preserve">備考</t>
  </si>
  <si>
    <r>
      <rPr>
        <sz val="9"/>
        <color rgb="FF000000"/>
        <rFont val="Meiryo"/>
        <family val="0"/>
        <charset val="1"/>
      </rPr>
      <t xml:space="preserve">0 </t>
    </r>
    <r>
      <rPr>
        <sz val="9"/>
        <color rgb="FF000000"/>
        <rFont val="Noto Sans CJK SC"/>
        <family val="2"/>
      </rPr>
      <t xml:space="preserve">実態把握</t>
    </r>
  </si>
  <si>
    <r>
      <rPr>
        <sz val="10"/>
        <color rgb="FF000000"/>
        <rFont val="Noto Sans CJK SC"/>
        <family val="2"/>
      </rPr>
      <t xml:space="preserve">現状診断とベースライン測定（</t>
    </r>
    <r>
      <rPr>
        <sz val="10"/>
        <color rgb="FF000000"/>
        <rFont val="Meiryo"/>
        <family val="0"/>
        <charset val="1"/>
      </rPr>
      <t xml:space="preserve">02</t>
    </r>
    <r>
      <rPr>
        <sz val="10"/>
        <color rgb="FF000000"/>
        <rFont val="Noto Sans CJK SC"/>
        <family val="2"/>
      </rPr>
      <t xml:space="preserve">シート）</t>
    </r>
  </si>
  <si>
    <t xml:space="preserve">未着手</t>
  </si>
  <si>
    <r>
      <rPr>
        <sz val="10"/>
        <color rgb="FF000000"/>
        <rFont val="Noto Sans CJK SC"/>
        <family val="2"/>
      </rPr>
      <t xml:space="preserve">出口が詰まる疾患（誤嚥性肺炎・心不全・</t>
    </r>
    <r>
      <rPr>
        <sz val="10"/>
        <color rgb="FF000000"/>
        <rFont val="Meiryo"/>
        <family val="0"/>
        <charset val="1"/>
      </rPr>
      <t xml:space="preserve">UTI</t>
    </r>
    <r>
      <rPr>
        <sz val="10"/>
        <color rgb="FF000000"/>
        <rFont val="Noto Sans CJK SC"/>
        <family val="2"/>
      </rPr>
      <t xml:space="preserve">）と再入院の実態把握</t>
    </r>
  </si>
  <si>
    <r>
      <rPr>
        <sz val="9"/>
        <color rgb="FF000000"/>
        <rFont val="Meiryo"/>
        <family val="0"/>
        <charset val="1"/>
      </rPr>
      <t xml:space="preserve">1 </t>
    </r>
    <r>
      <rPr>
        <sz val="9"/>
        <color rgb="FF000000"/>
        <rFont val="Noto Sans CJK SC"/>
        <family val="2"/>
      </rPr>
      <t xml:space="preserve">下り搬送設計</t>
    </r>
  </si>
  <si>
    <t xml:space="preserve">下り搬送の方針化（自院で対応するほど重症でなければ早期に地域へ）</t>
  </si>
  <si>
    <r>
      <rPr>
        <sz val="10"/>
        <color rgb="FF000000"/>
        <rFont val="Noto Sans CJK SC"/>
        <family val="2"/>
      </rPr>
      <t xml:space="preserve">リハの治療ウィンドウを逃さない転院タイミング設計（入院前〜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日以内）</t>
    </r>
  </si>
  <si>
    <t xml:space="preserve">救急患者連携搬送料の要件・体制整備（同乗搬送・相談対応体制）</t>
  </si>
  <si>
    <r>
      <rPr>
        <sz val="9"/>
        <color rgb="FF000000"/>
        <rFont val="Meiryo"/>
        <family val="0"/>
        <charset val="1"/>
      </rPr>
      <t xml:space="preserve">2 </t>
    </r>
    <r>
      <rPr>
        <sz val="9"/>
        <color rgb="FF000000"/>
        <rFont val="Noto Sans CJK SC"/>
        <family val="2"/>
      </rPr>
      <t xml:space="preserve">地域連携パス</t>
    </r>
  </si>
  <si>
    <t xml:space="preserve">疾患別の地域連携クリニカルパスを作成（誤嚥性肺炎・心不全 等）</t>
  </si>
  <si>
    <r>
      <rPr>
        <sz val="10"/>
        <color rgb="FF000000"/>
        <rFont val="Noto Sans CJK SC"/>
        <family val="2"/>
      </rPr>
      <t xml:space="preserve">連携先</t>
    </r>
    <r>
      <rPr>
        <sz val="10"/>
        <color rgb="FF000000"/>
        <rFont val="Meiryo"/>
        <family val="0"/>
        <charset val="1"/>
      </rPr>
      <t xml:space="preserve">A/B/C</t>
    </r>
    <r>
      <rPr>
        <sz val="10"/>
        <color rgb="FF000000"/>
        <rFont val="Noto Sans CJK SC"/>
        <family val="2"/>
      </rPr>
      <t xml:space="preserve">の受け入れ条件を事前把握し役割分担</t>
    </r>
  </si>
  <si>
    <t xml:space="preserve">パスを患者・家族に提示して転院への納得を得る</t>
  </si>
  <si>
    <r>
      <rPr>
        <sz val="9"/>
        <color rgb="FF000000"/>
        <rFont val="Meiryo"/>
        <family val="0"/>
        <charset val="1"/>
      </rPr>
      <t xml:space="preserve">3 </t>
    </r>
    <r>
      <rPr>
        <sz val="9"/>
        <color rgb="FF000000"/>
        <rFont val="Noto Sans CJK SC"/>
        <family val="2"/>
      </rPr>
      <t xml:space="preserve">リターンルール</t>
    </r>
  </si>
  <si>
    <t xml:space="preserve">急変時の再受け入れ（リターンルール）を連携先と合意</t>
  </si>
  <si>
    <r>
      <rPr>
        <sz val="9"/>
        <color rgb="FF000000"/>
        <rFont val="Meiryo"/>
        <family val="0"/>
        <charset val="1"/>
      </rPr>
      <t xml:space="preserve">4 </t>
    </r>
    <r>
      <rPr>
        <sz val="9"/>
        <color rgb="FF000000"/>
        <rFont val="Noto Sans CJK SC"/>
        <family val="2"/>
      </rPr>
      <t xml:space="preserve">後方の本音配慮</t>
    </r>
  </si>
  <si>
    <t xml:space="preserve">在宅復帰率要件・早期転院希望など後方病院の本音に配慮</t>
  </si>
  <si>
    <r>
      <rPr>
        <sz val="10"/>
        <color rgb="FF000000"/>
        <rFont val="Noto Sans CJK SC"/>
        <family val="2"/>
      </rPr>
      <t xml:space="preserve">情報の正確な引き継ぎ（</t>
    </r>
    <r>
      <rPr>
        <sz val="10"/>
        <color rgb="FF000000"/>
        <rFont val="Meiryo"/>
        <family val="0"/>
        <charset val="1"/>
      </rPr>
      <t xml:space="preserve">ACP</t>
    </r>
    <r>
      <rPr>
        <sz val="10"/>
        <color rgb="FF000000"/>
        <rFont val="Noto Sans CJK SC"/>
        <family val="2"/>
      </rPr>
      <t xml:space="preserve">・認知症・精神症状等を包み隠さず）</t>
    </r>
  </si>
  <si>
    <r>
      <rPr>
        <sz val="9"/>
        <color rgb="FF000000"/>
        <rFont val="Meiryo"/>
        <family val="0"/>
        <charset val="1"/>
      </rPr>
      <t xml:space="preserve">5 </t>
    </r>
    <r>
      <rPr>
        <sz val="9"/>
        <color rgb="FF000000"/>
        <rFont val="Noto Sans CJK SC"/>
        <family val="2"/>
      </rPr>
      <t xml:space="preserve">介護施設連携</t>
    </r>
  </si>
  <si>
    <t xml:space="preserve">介護施設との協定・地域連携室による定期訪問</t>
  </si>
  <si>
    <t xml:space="preserve">予防的入院・早期外来受診の仕組み（入口の抑制）</t>
  </si>
  <si>
    <t xml:space="preserve">関連加算の活用（在宅患者緊急入院診療料・協力対象施設入所者入院加算）</t>
  </si>
  <si>
    <r>
      <rPr>
        <sz val="9"/>
        <color rgb="FF000000"/>
        <rFont val="Meiryo"/>
        <family val="0"/>
        <charset val="1"/>
      </rPr>
      <t xml:space="preserve">6 </t>
    </r>
    <r>
      <rPr>
        <sz val="9"/>
        <color rgb="FF000000"/>
        <rFont val="Noto Sans CJK SC"/>
        <family val="2"/>
      </rPr>
      <t xml:space="preserve">家族・</t>
    </r>
    <r>
      <rPr>
        <sz val="9"/>
        <color rgb="FF000000"/>
        <rFont val="Meiryo"/>
        <family val="0"/>
        <charset val="1"/>
      </rPr>
      <t xml:space="preserve">NW</t>
    </r>
    <r>
      <rPr>
        <sz val="9"/>
        <color rgb="FF000000"/>
        <rFont val="Noto Sans CJK SC"/>
        <family val="2"/>
      </rPr>
      <t xml:space="preserve">化</t>
    </r>
  </si>
  <si>
    <t xml:space="preserve">家族へ早期説明（完治まで入院ではなく在宅復帰のステップ）</t>
  </si>
  <si>
    <t xml:space="preserve">地域医療情報ネットワークの活用</t>
  </si>
  <si>
    <r>
      <rPr>
        <sz val="9"/>
        <color rgb="FF000000"/>
        <rFont val="Meiryo"/>
        <family val="0"/>
        <charset val="1"/>
      </rPr>
      <t xml:space="preserve">7 </t>
    </r>
    <r>
      <rPr>
        <sz val="9"/>
        <color rgb="FF000000"/>
        <rFont val="Noto Sans CJK SC"/>
        <family val="2"/>
      </rPr>
      <t xml:space="preserve">効果測定・定着</t>
    </r>
  </si>
  <si>
    <r>
      <rPr>
        <sz val="10"/>
        <color rgb="FF000000"/>
        <rFont val="Noto Sans CJK SC"/>
        <family val="2"/>
      </rPr>
      <t xml:space="preserve">効果測定と経営報告（在院日数→回転→応需・収益）（</t>
    </r>
    <r>
      <rPr>
        <sz val="10"/>
        <color rgb="FF000000"/>
        <rFont val="Meiryo"/>
        <family val="0"/>
        <charset val="1"/>
      </rPr>
      <t xml:space="preserve">07</t>
    </r>
    <r>
      <rPr>
        <sz val="10"/>
        <color rgb="FF000000"/>
        <rFont val="Noto Sans CJK SC"/>
        <family val="2"/>
      </rPr>
      <t xml:space="preserve">シート）</t>
    </r>
  </si>
  <si>
    <r>
      <rPr>
        <b val="true"/>
        <sz val="16"/>
        <color rgb="FFFFFFFF"/>
        <rFont val="Meiryo"/>
        <family val="0"/>
        <charset val="1"/>
      </rPr>
      <t xml:space="preserve">04</t>
    </r>
    <r>
      <rPr>
        <b val="true"/>
        <sz val="16"/>
        <color rgb="FFFFFFFF"/>
        <rFont val="Noto Sans CJK SC"/>
        <family val="2"/>
      </rPr>
      <t xml:space="preserve">｜体制チェックリスト</t>
    </r>
  </si>
  <si>
    <r>
      <rPr>
        <sz val="11"/>
        <color rgb="FFFFFFFF"/>
        <rFont val="Noto Sans CJK SC"/>
        <family val="2"/>
      </rPr>
      <t xml:space="preserve">出口設計／連携パス・リターンルール／後方・介護施設連携／家族・</t>
    </r>
    <r>
      <rPr>
        <sz val="11"/>
        <color rgb="FFFFFFFF"/>
        <rFont val="Meiryo"/>
        <family val="0"/>
        <charset val="1"/>
      </rPr>
      <t xml:space="preserve">NW</t>
    </r>
    <r>
      <rPr>
        <sz val="11"/>
        <color rgb="FFFFFFFF"/>
        <rFont val="Noto Sans CJK SC"/>
        <family val="2"/>
      </rPr>
      <t xml:space="preserve">の抜けを点検</t>
    </r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</si>
  <si>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出口設計</t>
    </r>
  </si>
  <si>
    <t xml:space="preserve">チェック項目</t>
  </si>
  <si>
    <t xml:space="preserve">状況</t>
  </si>
  <si>
    <t xml:space="preserve">下り搬送を方針化している</t>
  </si>
  <si>
    <t xml:space="preserve">リハの治療ウィンドウを逃さない転院タイミングを設計している</t>
  </si>
  <si>
    <t xml:space="preserve">救急患者連携搬送料の要件・体制を整えている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</si>
  <si>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連携パス・リターンルール</t>
    </r>
  </si>
  <si>
    <t xml:space="preserve">疾患別の地域連携パスがある</t>
  </si>
  <si>
    <t xml:space="preserve">連携先の受け入れ条件を事前把握している</t>
  </si>
  <si>
    <t xml:space="preserve">リターンルール（急変時の再受け入れ）を合意している</t>
  </si>
  <si>
    <r>
      <rPr>
        <b val="true"/>
        <sz val="12"/>
        <color rgb="FFFFFFFF"/>
        <rFont val="Meiryo"/>
        <family val="0"/>
        <charset val="1"/>
      </rPr>
      <t xml:space="preserve">■ C. </t>
    </r>
    <r>
      <rPr>
        <b val="true"/>
        <sz val="12"/>
        <color rgb="FFFFFFFF"/>
        <rFont val="Noto Sans CJK SC"/>
        <family val="2"/>
      </rPr>
      <t xml:space="preserve">後方病院・介護施設連携</t>
    </r>
  </si>
  <si>
    <t xml:space="preserve">後方病院の本音（在宅復帰率要件等）に配慮している</t>
  </si>
  <si>
    <r>
      <rPr>
        <sz val="10"/>
        <color rgb="FF000000"/>
        <rFont val="Noto Sans CJK SC"/>
        <family val="2"/>
      </rPr>
      <t xml:space="preserve">情報を正確に引き継いでいる（</t>
    </r>
    <r>
      <rPr>
        <sz val="10"/>
        <color rgb="FF000000"/>
        <rFont val="Meiryo"/>
        <family val="0"/>
        <charset val="1"/>
      </rPr>
      <t xml:space="preserve">ACP</t>
    </r>
    <r>
      <rPr>
        <sz val="10"/>
        <color rgb="FF000000"/>
        <rFont val="Noto Sans CJK SC"/>
        <family val="2"/>
      </rPr>
      <t xml:space="preserve">・認知症・精神症状）</t>
    </r>
  </si>
  <si>
    <t xml:space="preserve">介護施設と協定・定期訪問をしている</t>
  </si>
  <si>
    <r>
      <rPr>
        <b val="true"/>
        <sz val="12"/>
        <color rgb="FFFFFFFF"/>
        <rFont val="Meiryo"/>
        <family val="0"/>
        <charset val="1"/>
      </rPr>
      <t xml:space="preserve">■ D. </t>
    </r>
    <r>
      <rPr>
        <b val="true"/>
        <sz val="12"/>
        <color rgb="FFFFFFFF"/>
        <rFont val="Noto Sans CJK SC"/>
        <family val="2"/>
      </rPr>
      <t xml:space="preserve">家族・ネットワーク</t>
    </r>
  </si>
  <si>
    <t xml:space="preserve">家族へ早期に説明している（連携パスの提示）</t>
  </si>
  <si>
    <t xml:space="preserve">地域医療情報ネットワークを活用している</t>
  </si>
  <si>
    <r>
      <rPr>
        <b val="true"/>
        <sz val="16"/>
        <color rgb="FFFFFFFF"/>
        <rFont val="Meiryo"/>
        <family val="0"/>
        <charset val="1"/>
      </rPr>
      <t xml:space="preserve">05</t>
    </r>
    <r>
      <rPr>
        <b val="true"/>
        <sz val="16"/>
        <color rgb="FFFFFFFF"/>
        <rFont val="Noto Sans CJK SC"/>
        <family val="2"/>
      </rPr>
      <t xml:space="preserve">｜地域連携パス ＆ リターンルール設計</t>
    </r>
  </si>
  <si>
    <t xml:space="preserve">疾患別に役割分担を決め、『悪くなったら戻せる』約束をつくる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</si>
  <si>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疾患別 地域連携クリニカルパス（記入例つき）</t>
    </r>
  </si>
  <si>
    <t xml:space="preserve">疾患</t>
  </si>
  <si>
    <t xml:space="preserve">急性期の役割</t>
  </si>
  <si>
    <r>
      <rPr>
        <b val="true"/>
        <sz val="10"/>
        <color rgb="FFFFFFFF"/>
        <rFont val="Noto Sans CJK SC"/>
        <family val="2"/>
      </rPr>
      <t xml:space="preserve">連携先（回復期</t>
    </r>
    <r>
      <rPr>
        <b val="true"/>
        <sz val="10"/>
        <color rgb="FFFFFFFF"/>
        <rFont val="Meiryo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包括）の役割</t>
    </r>
  </si>
  <si>
    <t xml:space="preserve">維持期・在宅の役割</t>
  </si>
  <si>
    <t xml:space="preserve">リターンルール</t>
  </si>
  <si>
    <t xml:space="preserve">状態</t>
  </si>
  <si>
    <t xml:space="preserve">誤嚥性肺炎</t>
  </si>
  <si>
    <r>
      <rPr>
        <sz val="10"/>
        <color rgb="FF000000"/>
        <rFont val="Noto Sans CJK SC"/>
        <family val="2"/>
      </rPr>
      <t xml:space="preserve">初期治療（目安</t>
    </r>
    <r>
      <rPr>
        <sz val="10"/>
        <color rgb="FF000000"/>
        <rFont val="Meiryo"/>
        <family val="0"/>
        <charset val="1"/>
      </rPr>
      <t xml:space="preserve">5</t>
    </r>
    <r>
      <rPr>
        <sz val="10"/>
        <color rgb="FF000000"/>
        <rFont val="Noto Sans CJK SC"/>
        <family val="2"/>
      </rPr>
      <t xml:space="preserve">日程度で回復）</t>
    </r>
  </si>
  <si>
    <r>
      <rPr>
        <sz val="10"/>
        <color rgb="FF000000"/>
        <rFont val="Noto Sans CJK SC"/>
        <family val="2"/>
      </rPr>
      <t xml:space="preserve">早期リハ・嚥下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栄養管理</t>
    </r>
  </si>
  <si>
    <t xml:space="preserve">訪問診療・在宅／施設</t>
  </si>
  <si>
    <t xml:space="preserve">急変時は元の急性期へ</t>
  </si>
  <si>
    <t xml:space="preserve">設計中</t>
  </si>
  <si>
    <t xml:space="preserve">心不全</t>
  </si>
  <si>
    <t xml:space="preserve">急性増悪の初期治療</t>
  </si>
  <si>
    <t xml:space="preserve">再増悪管理・リハ</t>
  </si>
  <si>
    <t xml:space="preserve">在宅・外来での増悪予防</t>
  </si>
  <si>
    <t xml:space="preserve">保存的外傷（圧迫骨折 等）</t>
  </si>
  <si>
    <t xml:space="preserve">診断・保存的初期対応</t>
  </si>
  <si>
    <t xml:space="preserve">リハ中心の入院</t>
  </si>
  <si>
    <t xml:space="preserve">在宅復帰・生活支援</t>
  </si>
  <si>
    <t xml:space="preserve">未設計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</si>
  <si>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連携先の受け入れ条件（</t>
    </r>
    <r>
      <rPr>
        <b val="true"/>
        <sz val="12"/>
        <color rgb="FFFFFFFF"/>
        <rFont val="Meiryo"/>
        <family val="0"/>
        <charset val="1"/>
      </rPr>
      <t xml:space="preserve">A/B/C…</t>
    </r>
    <r>
      <rPr>
        <b val="true"/>
        <sz val="12"/>
        <color rgb="FFFFFFFF"/>
        <rFont val="Noto Sans CJK SC"/>
        <family val="2"/>
      </rPr>
      <t xml:space="preserve">事前把握・記入式）</t>
    </r>
  </si>
  <si>
    <t xml:space="preserve">連携先病院</t>
  </si>
  <si>
    <t xml:space="preserve">受けられる状態・タイミング</t>
  </si>
  <si>
    <t xml:space="preserve">在宅復帰率などの制約</t>
  </si>
  <si>
    <r>
      <rPr>
        <b val="true"/>
        <sz val="10"/>
        <color rgb="FFFFFFFF"/>
        <rFont val="Noto Sans CJK SC"/>
        <family val="2"/>
      </rPr>
      <t xml:space="preserve">急変時の戻し</t>
    </r>
    <r>
      <rPr>
        <b val="true"/>
        <sz val="10"/>
        <color rgb="FFFFFFFF"/>
        <rFont val="Meiryo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リターン</t>
    </r>
    <r>
      <rPr>
        <b val="true"/>
        <sz val="10"/>
        <color rgb="FFFFFFFF"/>
        <rFont val="Meiryo"/>
        <family val="0"/>
        <charset val="1"/>
      </rPr>
      <t xml:space="preserve">)</t>
    </r>
  </si>
  <si>
    <t xml:space="preserve">窓口</t>
  </si>
  <si>
    <r>
      <rPr>
        <sz val="9"/>
        <color rgb="FF7F7F7F"/>
        <rFont val="Noto Sans CJK SC"/>
        <family val="2"/>
      </rPr>
      <t xml:space="preserve">ポイント：連携パスは会議で地域全体が納得して作ります。各院の受け入れ条件（例：急性期</t>
    </r>
    <r>
      <rPr>
        <sz val="9"/>
        <color rgb="FF7F7F7F"/>
        <rFont val="Meiryo"/>
        <family val="0"/>
        <charset val="1"/>
      </rPr>
      <t xml:space="preserve">4</t>
    </r>
    <r>
      <rPr>
        <sz val="9"/>
        <color rgb="FF7F7F7F"/>
        <rFont val="Noto Sans CJK SC"/>
        <family val="2"/>
      </rPr>
      <t xml:space="preserve">〜</t>
    </r>
    <r>
      <rPr>
        <sz val="9"/>
        <color rgb="FF7F7F7F"/>
        <rFont val="Meiryo"/>
        <family val="0"/>
        <charset val="1"/>
      </rPr>
      <t xml:space="preserve">5</t>
    </r>
    <r>
      <rPr>
        <sz val="9"/>
        <color rgb="FF7F7F7F"/>
        <rFont val="Noto Sans CJK SC"/>
        <family val="2"/>
      </rPr>
      <t xml:space="preserve">日後なら受けられる 等）は交渉で決め、必ず『悪くなったら元へ戻せる』約束を付けると受け入れが進みます。パスの表は患者・家族にも提示すると納得が得られます。</t>
    </r>
  </si>
  <si>
    <r>
      <rPr>
        <b val="true"/>
        <sz val="16"/>
        <color rgb="FFFFFFFF"/>
        <rFont val="Meiryo"/>
        <family val="0"/>
        <charset val="1"/>
      </rPr>
      <t xml:space="preserve">06</t>
    </r>
    <r>
      <rPr>
        <b val="true"/>
        <sz val="16"/>
        <color rgb="FFFFFFFF"/>
        <rFont val="Noto Sans CJK SC"/>
        <family val="2"/>
      </rPr>
      <t xml:space="preserve">｜後方病院・介護施設 連携設計</t>
    </r>
  </si>
  <si>
    <t xml:space="preserve">相手の本音に配慮し、入口（介護施設）から出口まで関係をつくる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</si>
  <si>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後方病院の本音への配慮（チェック）</t>
    </r>
  </si>
  <si>
    <t xml:space="preserve">配慮項目</t>
  </si>
  <si>
    <t xml:space="preserve">対応</t>
  </si>
  <si>
    <t xml:space="preserve">山場を越えたら早期に転院（治療ウィンドウを逃さない／ダラダラ入院させない）</t>
  </si>
  <si>
    <t xml:space="preserve">在宅復帰率などの施設基準に配慮した患者選定・情報提供</t>
  </si>
  <si>
    <r>
      <rPr>
        <sz val="10"/>
        <color rgb="FF000000"/>
        <rFont val="Noto Sans CJK SC"/>
        <family val="2"/>
      </rPr>
      <t xml:space="preserve">情報を包み隠さず引き継ぐ（</t>
    </r>
    <r>
      <rPr>
        <sz val="10"/>
        <color rgb="FF000000"/>
        <rFont val="Meiryo"/>
        <family val="0"/>
        <charset val="1"/>
      </rPr>
      <t xml:space="preserve">ACP</t>
    </r>
    <r>
      <rPr>
        <sz val="10"/>
        <color rgb="FF000000"/>
        <rFont val="Noto Sans CJK SC"/>
        <family val="2"/>
      </rPr>
      <t xml:space="preserve">・認知症・統合失調症等の精神症状）</t>
    </r>
  </si>
  <si>
    <t xml:space="preserve">夜間の転院は避け、できるだけ日中に（相手の当番医事情に配慮）</t>
  </si>
  <si>
    <t xml:space="preserve">ミスマッチを防ぐため、後方病院の受け入れ条件を事前に把握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</si>
  <si>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介護施設連携（記入式）</t>
    </r>
  </si>
  <si>
    <t xml:space="preserve">介護施設</t>
  </si>
  <si>
    <t xml:space="preserve">協定の有無</t>
  </si>
  <si>
    <t xml:space="preserve">定期訪問の頻度</t>
  </si>
  <si>
    <t xml:space="preserve">予防的入院・早期受診の取り決め</t>
  </si>
  <si>
    <t xml:space="preserve">考え方：いまや最大の紹介入院元は介護施設です。連携室は開業医回りから介護施設回りへ。日頃の定期訪問で状態を把握し、脱水など軽微なうちに予防的入院・早期受診につなげると、救急搬送そのものを減らせます。関連加算（在宅患者緊急入院診療料・協力対象施設入所者入院加算）の算定にもつながります。</t>
  </si>
  <si>
    <r>
      <rPr>
        <b val="true"/>
        <sz val="16"/>
        <color rgb="FFFFFFFF"/>
        <rFont val="Meiryo"/>
        <family val="0"/>
        <charset val="1"/>
      </rPr>
      <t xml:space="preserve">07</t>
    </r>
    <r>
      <rPr>
        <b val="true"/>
        <sz val="16"/>
        <color rgb="FFFFFFFF"/>
        <rFont val="Noto Sans CJK SC"/>
        <family val="2"/>
      </rPr>
      <t xml:space="preserve">｜効果測定・</t>
    </r>
    <r>
      <rPr>
        <b val="true"/>
        <sz val="16"/>
        <color rgb="FFFFFFFF"/>
        <rFont val="Meiryo"/>
        <family val="0"/>
        <charset val="1"/>
      </rPr>
      <t xml:space="preserve">KPI</t>
    </r>
    <r>
      <rPr>
        <b val="true"/>
        <sz val="16"/>
        <color rgb="FFFFFFFF"/>
        <rFont val="Noto Sans CJK SC"/>
        <family val="2"/>
      </rPr>
      <t xml:space="preserve">（自動計算）</t>
    </r>
  </si>
  <si>
    <t xml:space="preserve">在院日数を入れると、病床回転による追加受け入れと増収が自動算出されます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</si>
  <si>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出口・回転の</t>
    </r>
    <r>
      <rPr>
        <b val="true"/>
        <sz val="12"/>
        <color rgb="FFFFFFFF"/>
        <rFont val="Meiryo"/>
        <family val="0"/>
        <charset val="1"/>
      </rPr>
      <t xml:space="preserve">KPI</t>
    </r>
  </si>
  <si>
    <t xml:space="preserve">Before</t>
  </si>
  <si>
    <t xml:space="preserve">After</t>
  </si>
  <si>
    <t xml:space="preserve">変化</t>
  </si>
  <si>
    <t xml:space="preserve">在宅復帰率（％）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</si>
  <si>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在院日数の短縮 → 病床回転 → 追加受け入れ 試算（自動計算）</t>
    </r>
  </si>
  <si>
    <t xml:space="preserve">対象病床数（床）</t>
  </si>
  <si>
    <t xml:space="preserve">出口戦略の対象となる病床</t>
  </si>
  <si>
    <r>
      <rPr>
        <sz val="10"/>
        <color rgb="FF000000"/>
        <rFont val="Noto Sans CJK SC"/>
        <family val="2"/>
      </rPr>
      <t xml:space="preserve">病床稼働率（</t>
    </r>
    <r>
      <rPr>
        <sz val="10"/>
        <color rgb="FF000000"/>
        <rFont val="Meiryo"/>
        <family val="0"/>
        <charset val="1"/>
      </rPr>
      <t xml:space="preserve">%</t>
    </r>
    <r>
      <rPr>
        <sz val="10"/>
        <color rgb="FF000000"/>
        <rFont val="Noto Sans CJK SC"/>
        <family val="2"/>
      </rPr>
      <t xml:space="preserve">）</t>
    </r>
  </si>
  <si>
    <t xml:space="preserve">自院の値を記入</t>
  </si>
  <si>
    <r>
      <rPr>
        <sz val="10"/>
        <color rgb="FF000000"/>
        <rFont val="Noto Sans CJK SC"/>
        <family val="2"/>
      </rPr>
      <t xml:space="preserve">平均在院日数 </t>
    </r>
    <r>
      <rPr>
        <sz val="10"/>
        <color rgb="FF000000"/>
        <rFont val="Meiryo"/>
        <family val="0"/>
        <charset val="1"/>
      </rPr>
      <t xml:space="preserve">Before</t>
    </r>
    <r>
      <rPr>
        <sz val="10"/>
        <color rgb="FF000000"/>
        <rFont val="Noto Sans CJK SC"/>
        <family val="2"/>
      </rPr>
      <t xml:space="preserve">（日）</t>
    </r>
  </si>
  <si>
    <t xml:space="preserve">改善前</t>
  </si>
  <si>
    <r>
      <rPr>
        <sz val="10"/>
        <color rgb="FF000000"/>
        <rFont val="Noto Sans CJK SC"/>
        <family val="2"/>
      </rPr>
      <t xml:space="preserve">平均在院日数 </t>
    </r>
    <r>
      <rPr>
        <sz val="10"/>
        <color rgb="FF000000"/>
        <rFont val="Meiryo"/>
        <family val="0"/>
        <charset val="1"/>
      </rPr>
      <t xml:space="preserve">After</t>
    </r>
    <r>
      <rPr>
        <sz val="10"/>
        <color rgb="FF000000"/>
        <rFont val="Noto Sans CJK SC"/>
        <family val="2"/>
      </rPr>
      <t xml:space="preserve">（日）</t>
    </r>
  </si>
  <si>
    <t xml:space="preserve">改善後（短縮）</t>
  </si>
  <si>
    <r>
      <rPr>
        <sz val="10"/>
        <color rgb="FF000000"/>
        <rFont val="Noto Sans CJK SC"/>
        <family val="2"/>
      </rPr>
      <t xml:space="preserve">年間入院数 </t>
    </r>
    <r>
      <rPr>
        <sz val="10"/>
        <color rgb="FF000000"/>
        <rFont val="Meiryo"/>
        <family val="0"/>
        <charset val="1"/>
      </rPr>
      <t xml:space="preserve">Before</t>
    </r>
    <r>
      <rPr>
        <sz val="10"/>
        <color rgb="FF000000"/>
        <rFont val="Noto Sans CJK SC"/>
        <family val="2"/>
      </rPr>
      <t xml:space="preserve">（人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年）</t>
    </r>
  </si>
  <si>
    <r>
      <rPr>
        <sz val="9"/>
        <color rgb="FF7F7F7F"/>
        <rFont val="Noto Sans CJK SC"/>
        <family val="2"/>
      </rPr>
      <t xml:space="preserve">病床数 </t>
    </r>
    <r>
      <rPr>
        <sz val="9"/>
        <color rgb="FF7F7F7F"/>
        <rFont val="Meiryo"/>
        <family val="0"/>
        <charset val="1"/>
      </rPr>
      <t xml:space="preserve">× </t>
    </r>
    <r>
      <rPr>
        <sz val="9"/>
        <color rgb="FF7F7F7F"/>
        <rFont val="Noto Sans CJK SC"/>
        <family val="2"/>
      </rPr>
      <t xml:space="preserve">稼働率 </t>
    </r>
    <r>
      <rPr>
        <sz val="9"/>
        <color rgb="FF7F7F7F"/>
        <rFont val="Meiryo"/>
        <family val="0"/>
        <charset val="1"/>
      </rPr>
      <t xml:space="preserve">× 365 ÷ </t>
    </r>
    <r>
      <rPr>
        <sz val="9"/>
        <color rgb="FF7F7F7F"/>
        <rFont val="Noto Sans CJK SC"/>
        <family val="2"/>
      </rPr>
      <t xml:space="preserve">在院日数</t>
    </r>
  </si>
  <si>
    <r>
      <rPr>
        <sz val="10"/>
        <color rgb="FF000000"/>
        <rFont val="Noto Sans CJK SC"/>
        <family val="2"/>
      </rPr>
      <t xml:space="preserve">年間入院数 </t>
    </r>
    <r>
      <rPr>
        <sz val="10"/>
        <color rgb="FF000000"/>
        <rFont val="Meiryo"/>
        <family val="0"/>
        <charset val="1"/>
      </rPr>
      <t xml:space="preserve">After</t>
    </r>
    <r>
      <rPr>
        <sz val="10"/>
        <color rgb="FF000000"/>
        <rFont val="Noto Sans CJK SC"/>
        <family val="2"/>
      </rPr>
      <t xml:space="preserve">（人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年）</t>
    </r>
  </si>
  <si>
    <t xml:space="preserve">在院日数が短いほど回転が上がる</t>
  </si>
  <si>
    <r>
      <rPr>
        <sz val="10"/>
        <color rgb="FF000000"/>
        <rFont val="Noto Sans CJK SC"/>
        <family val="2"/>
      </rPr>
      <t xml:space="preserve">追加で受け入れ可能な入院数（人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年）</t>
    </r>
  </si>
  <si>
    <t xml:space="preserve">After − Before</t>
  </si>
  <si>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入院あたり粗利（円）</t>
    </r>
  </si>
  <si>
    <r>
      <rPr>
        <sz val="9"/>
        <color rgb="FF7F7F7F"/>
        <rFont val="Meiryo"/>
        <family val="0"/>
        <charset val="1"/>
      </rPr>
      <t xml:space="preserve">DPC</t>
    </r>
    <r>
      <rPr>
        <sz val="9"/>
        <color rgb="FF7F7F7F"/>
        <rFont val="Noto Sans CJK SC"/>
        <family val="2"/>
      </rPr>
      <t xml:space="preserve">等の自院概算</t>
    </r>
  </si>
  <si>
    <t xml:space="preserve">年間 増収試算（円）</t>
  </si>
  <si>
    <r>
      <rPr>
        <sz val="9"/>
        <color rgb="FF7F7F7F"/>
        <rFont val="Noto Sans CJK SC"/>
        <family val="2"/>
      </rPr>
      <t xml:space="preserve">追加入院数 </t>
    </r>
    <r>
      <rPr>
        <sz val="9"/>
        <color rgb="FF7F7F7F"/>
        <rFont val="Meiryo"/>
        <family val="0"/>
        <charset val="1"/>
      </rPr>
      <t xml:space="preserve">× 1</t>
    </r>
    <r>
      <rPr>
        <sz val="9"/>
        <color rgb="FF7F7F7F"/>
        <rFont val="Noto Sans CJK SC"/>
        <family val="2"/>
      </rPr>
      <t xml:space="preserve">入院あたり粗利</t>
    </r>
  </si>
  <si>
    <r>
      <rPr>
        <sz val="9"/>
        <color rgb="FF7F7F7F"/>
        <rFont val="Noto Sans CJK SC"/>
        <family val="2"/>
      </rPr>
      <t xml:space="preserve">補足：上の増収に加え、下り搬送料（救急患者連携搬送料 </t>
    </r>
    <r>
      <rPr>
        <sz val="9"/>
        <color rgb="FF7F7F7F"/>
        <rFont val="Meiryo"/>
        <family val="0"/>
        <charset val="1"/>
      </rPr>
      <t xml:space="preserve">600</t>
    </r>
    <r>
      <rPr>
        <sz val="9"/>
        <color rgb="FF7F7F7F"/>
        <rFont val="Noto Sans CJK SC"/>
        <family val="2"/>
      </rPr>
      <t xml:space="preserve">〜</t>
    </r>
    <r>
      <rPr>
        <sz val="9"/>
        <color rgb="FF7F7F7F"/>
        <rFont val="Meiryo"/>
        <family val="0"/>
        <charset val="1"/>
      </rPr>
      <t xml:space="preserve">1,800</t>
    </r>
    <r>
      <rPr>
        <sz val="9"/>
        <color rgb="FF7F7F7F"/>
        <rFont val="Noto Sans CJK SC"/>
        <family val="2"/>
      </rPr>
      <t xml:space="preserve">点）、在宅患者緊急入院診療料、協力対象施設入所者入院加算なども算定面で寄与します。</t>
    </r>
  </si>
  <si>
    <r>
      <rPr>
        <b val="true"/>
        <sz val="16"/>
        <color rgb="FFFFFFFF"/>
        <rFont val="Meiryo"/>
        <family val="0"/>
        <charset val="1"/>
      </rPr>
      <t xml:space="preserve">08</t>
    </r>
    <r>
      <rPr>
        <b val="true"/>
        <sz val="16"/>
        <color rgb="FFFFFFFF"/>
        <rFont val="Noto Sans CJK SC"/>
        <family val="2"/>
      </rPr>
      <t xml:space="preserve">｜ここから先は、ドクターズプライムワークで</t>
    </r>
  </si>
  <si>
    <t xml:space="preserve">出口戦略を、医師の補強とデータで支える</t>
  </si>
  <si>
    <t xml:space="preserve">■ 自院単独で進める場合に残りやすい限界</t>
  </si>
  <si>
    <t xml:space="preserve">・ 出口を整えても、初療を担う『断らない医師』が不足すると、入口（応需）の上限は人で決まってしまいます。</t>
  </si>
  <si>
    <t xml:space="preserve">・ 在院日数・下り搬送・再入院のデータを継続的に可視化し、収益と結びつける運用には専門知見が要ります。</t>
  </si>
  <si>
    <t xml:space="preserve">・ 後方病院・介護施設のネットワーク構築には時間がかかり、当面の応需の底上げは医師の補強と併走させる必要があります。</t>
  </si>
  <si>
    <t xml:space="preserve">■ ドクターズプライムワークが補完する領域</t>
  </si>
  <si>
    <t xml:space="preserve">断らない医師の補強</t>
  </si>
  <si>
    <t xml:space="preserve">『まず診る』非常勤医師を補強し、応需の上限を引き上げます。</t>
  </si>
  <si>
    <t xml:space="preserve">データ分析による課題特定</t>
  </si>
  <si>
    <t xml:space="preserve">在院日数・下り搬送・再入院・応需から収益改善の課題を特定し、改善に伴走。</t>
  </si>
  <si>
    <t xml:space="preserve">収益化の因果設計</t>
  </si>
  <si>
    <r>
      <rPr>
        <sz val="10"/>
        <color rgb="FF000000"/>
        <rFont val="Noto Sans CJK SC"/>
        <family val="2"/>
      </rPr>
      <t xml:space="preserve">応需 → 入院 → 収益、の因果を設計し、出口戦略を経営成果へ接続（救急応需件数</t>
    </r>
    <r>
      <rPr>
        <sz val="10"/>
        <color rgb="FF000000"/>
        <rFont val="Meiryo"/>
        <family val="0"/>
        <charset val="1"/>
      </rPr>
      <t xml:space="preserve">1.6</t>
    </r>
    <r>
      <rPr>
        <sz val="10"/>
        <color rgb="FF000000"/>
        <rFont val="Noto Sans CJK SC"/>
        <family val="2"/>
      </rPr>
      <t xml:space="preserve">倍の実績）。</t>
    </r>
  </si>
  <si>
    <r>
      <rPr>
        <b val="true"/>
        <sz val="11"/>
        <color rgb="FFFFFFFF"/>
        <rFont val="Noto Sans CJK SC"/>
        <family val="2"/>
      </rPr>
      <t xml:space="preserve">▶ 詳細・お問い合わせ：</t>
    </r>
    <r>
      <rPr>
        <b val="true"/>
        <sz val="11"/>
        <color rgb="FFFFFFFF"/>
        <rFont val="Meiryo"/>
        <family val="0"/>
        <charset val="1"/>
      </rPr>
      <t xml:space="preserve">drsprime.com/service/work/hospital</t>
    </r>
  </si>
  <si>
    <t xml:space="preserve">■ 参考：関連する制度・加算（一般情報）</t>
  </si>
  <si>
    <t xml:space="preserve">区分</t>
  </si>
  <si>
    <t xml:space="preserve">内容</t>
  </si>
  <si>
    <t xml:space="preserve">救急患者連携搬送料（下り搬送）</t>
  </si>
  <si>
    <r>
      <rPr>
        <sz val="10"/>
        <color rgb="FF000000"/>
        <rFont val="Meiryo"/>
        <family val="0"/>
        <charset val="1"/>
      </rPr>
      <t xml:space="preserve">2024</t>
    </r>
    <r>
      <rPr>
        <sz val="10"/>
        <color rgb="FF000000"/>
        <rFont val="Noto Sans CJK SC"/>
        <family val="2"/>
      </rPr>
      <t xml:space="preserve">年新設。入院前</t>
    </r>
    <r>
      <rPr>
        <sz val="10"/>
        <color rgb="FF000000"/>
        <rFont val="Meiryo"/>
        <family val="0"/>
        <charset val="1"/>
      </rPr>
      <t xml:space="preserve">1,800</t>
    </r>
    <r>
      <rPr>
        <sz val="10"/>
        <color rgb="FF000000"/>
        <rFont val="Noto Sans CJK SC"/>
        <family val="2"/>
      </rPr>
      <t xml:space="preserve">点／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日目</t>
    </r>
    <r>
      <rPr>
        <sz val="10"/>
        <color rgb="FF000000"/>
        <rFont val="Meiryo"/>
        <family val="0"/>
        <charset val="1"/>
      </rPr>
      <t xml:space="preserve">1,200</t>
    </r>
    <r>
      <rPr>
        <sz val="10"/>
        <color rgb="FF000000"/>
        <rFont val="Noto Sans CJK SC"/>
        <family val="2"/>
      </rPr>
      <t xml:space="preserve">点／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日目</t>
    </r>
    <r>
      <rPr>
        <sz val="10"/>
        <color rgb="FF000000"/>
        <rFont val="Meiryo"/>
        <family val="0"/>
        <charset val="1"/>
      </rPr>
      <t xml:space="preserve">800</t>
    </r>
    <r>
      <rPr>
        <sz val="10"/>
        <color rgb="FF000000"/>
        <rFont val="Noto Sans CJK SC"/>
        <family val="2"/>
      </rPr>
      <t xml:space="preserve">点／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日目</t>
    </r>
    <r>
      <rPr>
        <sz val="10"/>
        <color rgb="FF000000"/>
        <rFont val="Meiryo"/>
        <family val="0"/>
        <charset val="1"/>
      </rPr>
      <t xml:space="preserve">600</t>
    </r>
    <r>
      <rPr>
        <sz val="10"/>
        <color rgb="FF000000"/>
        <rFont val="Noto Sans CJK SC"/>
        <family val="2"/>
      </rPr>
      <t xml:space="preserve">点。医師・看護師・救命士が同乗し搬送。転院先からの相談に応じる体制が要件（＝リターンルール）。</t>
    </r>
    <r>
      <rPr>
        <sz val="10"/>
        <color rgb="FF000000"/>
        <rFont val="Meiryo"/>
        <family val="0"/>
        <charset val="1"/>
      </rPr>
      <t xml:space="preserve">2026</t>
    </r>
    <r>
      <rPr>
        <sz val="10"/>
        <color rgb="FF000000"/>
        <rFont val="Noto Sans CJK SC"/>
        <family val="2"/>
      </rPr>
      <t xml:space="preserve">改定で入院前搬送の評価引き上げ等。</t>
    </r>
  </si>
  <si>
    <t xml:space="preserve">包括的入院機能</t>
  </si>
  <si>
    <t xml:space="preserve">新たな地域医療構想で「回復期」を改称。治療＋早期リハで早期在宅復帰を目指す機能（地域包括ケア／地域包括医療／回リハ病棟）。</t>
  </si>
  <si>
    <t xml:space="preserve">介護施設との連携加算</t>
  </si>
  <si>
    <t xml:space="preserve">在宅患者緊急入院診療料、協力対象施設入所者入院加算 等。介護施設は協力医療機関の選定が求められる。</t>
  </si>
  <si>
    <t xml:space="preserve">※ 要件・点数は改定・通知で変わります。算定・届出は最新の告示・通知を必ずご確認ください。</t>
  </si>
  <si>
    <t xml:space="preserve">■ 出典・参考</t>
  </si>
  <si>
    <t xml:space="preserve">・ 公開セミナー「急増する高齢者救急 急性期病院に求められる対応 知らないといけない周辺病院の本音」（ドクターズプライムワーク／衣笠病院グループ 武藤正樹先生）</t>
  </si>
  <si>
    <r>
      <rPr>
        <sz val="9"/>
        <color rgb="FF000000"/>
        <rFont val="Noto Sans CJK SC"/>
        <family val="2"/>
      </rPr>
      <t xml:space="preserve">・ 厚生労働省 令和</t>
    </r>
    <r>
      <rPr>
        <sz val="9"/>
        <color rgb="FF000000"/>
        <rFont val="Meiryo"/>
        <family val="0"/>
        <charset val="1"/>
      </rPr>
      <t xml:space="preserve">6</t>
    </r>
    <r>
      <rPr>
        <sz val="9"/>
        <color rgb="FF000000"/>
        <rFont val="Noto Sans CJK SC"/>
        <family val="2"/>
      </rPr>
      <t xml:space="preserve">年度診療報酬改定（救急患者連携搬送料 新設）／令和</t>
    </r>
    <r>
      <rPr>
        <sz val="9"/>
        <color rgb="FF000000"/>
        <rFont val="Meiryo"/>
        <family val="0"/>
        <charset val="1"/>
      </rPr>
      <t xml:space="preserve">8</t>
    </r>
    <r>
      <rPr>
        <sz val="9"/>
        <color rgb="FF000000"/>
        <rFont val="Noto Sans CJK SC"/>
        <family val="2"/>
      </rPr>
      <t xml:space="preserve">年度改定（下り搬送の細分化・評価引き上げ）</t>
    </r>
  </si>
  <si>
    <t xml:space="preserve">・ 厚生労働省「新たな地域医療構想」（包括的入院機能）／介護報酬改定（協力医療機関の選定）</t>
  </si>
  <si>
    <t xml:space="preserve">※ 本ツールに非公開情報（商談メモ等）は使用していません。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</si>
</sst>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#,##0.0"/>
    <numFmt numFmtId="167" formatCode="#,##0"/>
    <numFmt numFmtId="168" formatCode="0%"/>
    <numFmt numFmtId="169" formatCode="\¥#,##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Noto Sans CJK SC"/>
      <family val="2"/>
    </font>
    <font>
      <b val="true"/>
      <sz val="16"/>
      <color rgb="FFFFFFFF"/>
      <name val="Meiryo"/>
      <family val="0"/>
      <charset val="1"/>
    </font>
    <font>
      <sz val="11"/>
      <color rgb="FFFFFFFF"/>
      <name val="Noto Sans CJK SC"/>
      <family val="2"/>
    </font>
    <font>
      <sz val="9"/>
      <color rgb="FF7F7F7F"/>
      <name val="Noto Sans CJK SC"/>
      <family val="2"/>
    </font>
    <font>
      <sz val="9"/>
      <color rgb="FF7F7F7F"/>
      <name val="Meiryo"/>
      <family val="0"/>
      <charset val="1"/>
    </font>
    <font>
      <i val="true"/>
      <sz val="9"/>
      <color rgb="FF7F7F7F"/>
      <name val="Noto Sans CJK SC"/>
      <family val="2"/>
    </font>
    <font>
      <b val="true"/>
      <sz val="12"/>
      <color rgb="FFFFFFFF"/>
      <name val="Noto Sans CJK SC"/>
      <family val="2"/>
    </font>
    <font>
      <b val="true"/>
      <sz val="10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Meiryo"/>
      <family val="0"/>
      <charset val="1"/>
    </font>
    <font>
      <b val="true"/>
      <sz val="11"/>
      <color rgb="FFFFFFFF"/>
      <name val="Noto Sans CJK SC"/>
      <family val="2"/>
    </font>
    <font>
      <sz val="11"/>
      <color rgb="FF000000"/>
      <name val="Noto Sans CJK SC"/>
      <family val="2"/>
    </font>
    <font>
      <sz val="11"/>
      <color rgb="FF000000"/>
      <name val="Meiryo"/>
      <family val="0"/>
      <charset val="1"/>
    </font>
    <font>
      <b val="true"/>
      <sz val="12"/>
      <color rgb="FF7F7F7F"/>
      <name val="Meiryo"/>
      <family val="0"/>
      <charset val="1"/>
    </font>
    <font>
      <b val="true"/>
      <sz val="12"/>
      <color rgb="FFFFFFFF"/>
      <name val="Meiryo"/>
      <family val="0"/>
      <charset val="1"/>
    </font>
    <font>
      <sz val="10"/>
      <color rgb="FF7F7F7F"/>
      <name val="Noto Sans CJK SC"/>
      <family val="2"/>
    </font>
    <font>
      <sz val="10"/>
      <color rgb="FF7F7F7F"/>
      <name val="Meiryo"/>
      <family val="0"/>
      <charset val="1"/>
    </font>
    <font>
      <b val="true"/>
      <sz val="11"/>
      <color rgb="FFFFFFFF"/>
      <name val="Meiryo"/>
      <family val="0"/>
      <charset val="1"/>
    </font>
    <font>
      <b val="true"/>
      <sz val="11"/>
      <color rgb="FF000000"/>
      <name val="Meiryo"/>
      <family val="0"/>
      <charset val="1"/>
    </font>
    <font>
      <b val="true"/>
      <sz val="11"/>
      <color rgb="FF006400"/>
      <name val="Meiryo"/>
      <family val="0"/>
      <charset val="1"/>
    </font>
    <font>
      <sz val="9"/>
      <color rgb="FF000000"/>
      <name val="Meiryo"/>
      <family val="0"/>
      <charset val="1"/>
    </font>
    <font>
      <sz val="9"/>
      <color rgb="FF000000"/>
      <name val="Noto Sans CJK SC"/>
      <family val="2"/>
    </font>
    <font>
      <sz val="11"/>
      <color rgb="FFFFFFFF"/>
      <name val="Meiryo"/>
      <family val="0"/>
      <charset val="1"/>
    </font>
    <font>
      <b val="true"/>
      <sz val="10"/>
      <color rgb="FFFFFFFF"/>
      <name val="Meiryo"/>
      <family val="0"/>
      <charset val="1"/>
    </font>
    <font>
      <sz val="10"/>
      <color rgb="FF006400"/>
      <name val="Meiryo"/>
      <family val="0"/>
      <charset val="1"/>
    </font>
    <font>
      <b val="true"/>
      <sz val="10"/>
      <color rgb="FF000000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2E7D77"/>
        <bgColor rgb="FF008080"/>
      </patternFill>
    </fill>
    <fill>
      <patternFill patternType="solid">
        <fgColor rgb="FFFFF2CC"/>
        <bgColor rgb="FFEAF0F4"/>
      </patternFill>
    </fill>
    <fill>
      <patternFill patternType="solid">
        <fgColor rgb="FFEAF0F4"/>
        <bgColor rgb="FFDCE6EC"/>
      </patternFill>
    </fill>
    <fill>
      <patternFill patternType="solid">
        <fgColor rgb="FFDCE6EC"/>
        <bgColor rgb="FFEAF0F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EAF0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2E7D7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2"/>
    <col collapsed="false" customWidth="true" hidden="false" outlineLevel="0" max="7" min="4" style="0" width="16"/>
    <col collapsed="false" customWidth="true" hidden="false" outlineLevel="0" max="8" min="8" style="0" width="1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</row>
    <row r="7" customFormat="false" ht="33.75" hidden="false" customHeight="true" outlineLevel="0" collapsed="false">
      <c r="B7" s="6" t="s">
        <v>5</v>
      </c>
      <c r="C7" s="7" t="s">
        <v>6</v>
      </c>
      <c r="D7" s="7"/>
      <c r="E7" s="7"/>
      <c r="F7" s="7"/>
      <c r="G7" s="7"/>
      <c r="H7" s="7"/>
    </row>
    <row r="8" customFormat="false" ht="33.75" hidden="false" customHeight="true" outlineLevel="0" collapsed="false">
      <c r="B8" s="6" t="s">
        <v>7</v>
      </c>
      <c r="C8" s="7" t="s">
        <v>8</v>
      </c>
      <c r="D8" s="7"/>
      <c r="E8" s="7"/>
      <c r="F8" s="7"/>
      <c r="G8" s="7"/>
      <c r="H8" s="7"/>
    </row>
    <row r="9" customFormat="false" ht="33.75" hidden="false" customHeight="true" outlineLevel="0" collapsed="false">
      <c r="B9" s="6" t="s">
        <v>9</v>
      </c>
      <c r="C9" s="7" t="s">
        <v>10</v>
      </c>
      <c r="D9" s="7"/>
      <c r="E9" s="7"/>
      <c r="F9" s="7"/>
      <c r="G9" s="7"/>
      <c r="H9" s="7"/>
    </row>
    <row r="10" customFormat="false" ht="33.75" hidden="false" customHeight="true" outlineLevel="0" collapsed="false">
      <c r="B10" s="6" t="s">
        <v>11</v>
      </c>
      <c r="C10" s="7" t="s">
        <v>12</v>
      </c>
      <c r="D10" s="7"/>
      <c r="E10" s="7"/>
      <c r="F10" s="7"/>
      <c r="G10" s="7"/>
      <c r="H10" s="7"/>
    </row>
    <row r="11" customFormat="false" ht="33.75" hidden="false" customHeight="true" outlineLevel="0" collapsed="false">
      <c r="B11" s="6" t="s">
        <v>13</v>
      </c>
      <c r="C11" s="7" t="s">
        <v>14</v>
      </c>
      <c r="D11" s="7"/>
      <c r="E11" s="7"/>
      <c r="F11" s="7"/>
      <c r="G11" s="7"/>
      <c r="H11" s="7"/>
    </row>
    <row r="13" customFormat="false" ht="24" hidden="false" customHeight="true" outlineLevel="0" collapsed="false">
      <c r="A13" s="5" t="s">
        <v>15</v>
      </c>
      <c r="B13" s="5"/>
      <c r="C13" s="5"/>
      <c r="D13" s="5"/>
      <c r="E13" s="5"/>
      <c r="F13" s="5"/>
      <c r="G13" s="5"/>
      <c r="H13" s="5"/>
    </row>
    <row r="14" customFormat="false" ht="36" hidden="false" customHeight="true" outlineLevel="0" collapsed="false">
      <c r="B14" s="8" t="s">
        <v>16</v>
      </c>
      <c r="C14" s="9" t="s">
        <v>17</v>
      </c>
      <c r="D14" s="9"/>
      <c r="E14" s="9"/>
      <c r="F14" s="9"/>
      <c r="G14" s="9"/>
      <c r="H14" s="9"/>
    </row>
    <row r="15" customFormat="false" ht="36" hidden="false" customHeight="true" outlineLevel="0" collapsed="false">
      <c r="B15" s="8" t="s">
        <v>18</v>
      </c>
      <c r="C15" s="9" t="s">
        <v>19</v>
      </c>
      <c r="D15" s="9"/>
      <c r="E15" s="9"/>
      <c r="F15" s="9"/>
      <c r="G15" s="9"/>
      <c r="H15" s="9"/>
    </row>
    <row r="16" customFormat="false" ht="36" hidden="false" customHeight="true" outlineLevel="0" collapsed="false">
      <c r="B16" s="8" t="s">
        <v>20</v>
      </c>
      <c r="C16" s="9" t="s">
        <v>21</v>
      </c>
      <c r="D16" s="9"/>
      <c r="E16" s="9"/>
      <c r="F16" s="9"/>
      <c r="G16" s="9"/>
      <c r="H16" s="9"/>
    </row>
    <row r="18" customFormat="false" ht="24" hidden="false" customHeight="true" outlineLevel="0" collapsed="false">
      <c r="A18" s="5" t="s">
        <v>22</v>
      </c>
      <c r="B18" s="5"/>
      <c r="C18" s="5"/>
      <c r="D18" s="5"/>
      <c r="E18" s="5"/>
      <c r="F18" s="5"/>
      <c r="G18" s="5"/>
      <c r="H18" s="5"/>
    </row>
    <row r="19" customFormat="false" ht="31.5" hidden="false" customHeight="true" outlineLevel="0" collapsed="false">
      <c r="B19" s="10" t="s">
        <v>23</v>
      </c>
      <c r="C19" s="10"/>
      <c r="D19" s="10"/>
      <c r="E19" s="10"/>
      <c r="F19" s="10"/>
      <c r="G19" s="10"/>
      <c r="H19" s="10"/>
    </row>
    <row r="20" customFormat="false" ht="31.5" hidden="false" customHeight="true" outlineLevel="0" collapsed="false">
      <c r="B20" s="10" t="s">
        <v>24</v>
      </c>
      <c r="C20" s="10"/>
      <c r="D20" s="10"/>
      <c r="E20" s="10"/>
      <c r="F20" s="10"/>
      <c r="G20" s="10"/>
      <c r="H20" s="10"/>
    </row>
    <row r="21" customFormat="false" ht="31.5" hidden="false" customHeight="true" outlineLevel="0" collapsed="false">
      <c r="B21" s="10" t="s">
        <v>25</v>
      </c>
      <c r="C21" s="10"/>
      <c r="D21" s="10"/>
      <c r="E21" s="10"/>
      <c r="F21" s="10"/>
      <c r="G21" s="10"/>
      <c r="H21" s="10"/>
    </row>
    <row r="22" customFormat="false" ht="31.5" hidden="false" customHeight="true" outlineLevel="0" collapsed="false">
      <c r="B22" s="10" t="s">
        <v>26</v>
      </c>
      <c r="C22" s="10"/>
      <c r="D22" s="10"/>
      <c r="E22" s="10"/>
      <c r="F22" s="10"/>
      <c r="G22" s="10"/>
      <c r="H22" s="10"/>
    </row>
    <row r="24" customFormat="false" ht="24" hidden="false" customHeight="true" outlineLevel="0" collapsed="false">
      <c r="A24" s="5" t="s">
        <v>27</v>
      </c>
      <c r="B24" s="5"/>
      <c r="C24" s="5"/>
      <c r="D24" s="5"/>
      <c r="E24" s="5"/>
      <c r="F24" s="5"/>
      <c r="G24" s="5"/>
      <c r="H24" s="5"/>
    </row>
    <row r="25" customFormat="false" ht="27.75" hidden="false" customHeight="true" outlineLevel="0" collapsed="false">
      <c r="B25" s="10" t="s">
        <v>28</v>
      </c>
      <c r="C25" s="10"/>
      <c r="D25" s="10"/>
      <c r="E25" s="10"/>
      <c r="F25" s="10"/>
      <c r="G25" s="10"/>
      <c r="H25" s="10"/>
    </row>
    <row r="26" customFormat="false" ht="27.75" hidden="false" customHeight="true" outlineLevel="0" collapsed="false">
      <c r="B26" s="10" t="s">
        <v>29</v>
      </c>
      <c r="C26" s="10"/>
      <c r="D26" s="10"/>
      <c r="E26" s="10"/>
      <c r="F26" s="10"/>
      <c r="G26" s="10"/>
      <c r="H26" s="10"/>
    </row>
    <row r="28" customFormat="false" ht="27.75" hidden="false" customHeight="true" outlineLevel="0" collapsed="false">
      <c r="A28" s="11" t="s">
        <v>30</v>
      </c>
      <c r="B28" s="11"/>
      <c r="C28" s="11"/>
      <c r="D28" s="11"/>
      <c r="E28" s="11"/>
      <c r="F28" s="11"/>
      <c r="G28" s="11"/>
      <c r="H28" s="11"/>
    </row>
  </sheetData>
  <sheetProtection sheet="true"/>
  <mergeCells count="23">
    <mergeCell ref="A1:H1"/>
    <mergeCell ref="A2:H2"/>
    <mergeCell ref="A3:H3"/>
    <mergeCell ref="A4:H4"/>
    <mergeCell ref="A6:H6"/>
    <mergeCell ref="C7:H7"/>
    <mergeCell ref="C8:H8"/>
    <mergeCell ref="C9:H9"/>
    <mergeCell ref="C10:H10"/>
    <mergeCell ref="C11:H11"/>
    <mergeCell ref="A13:H13"/>
    <mergeCell ref="C14:H14"/>
    <mergeCell ref="C15:H15"/>
    <mergeCell ref="C16:H16"/>
    <mergeCell ref="A18:H18"/>
    <mergeCell ref="B19:H19"/>
    <mergeCell ref="B20:H20"/>
    <mergeCell ref="B21:H21"/>
    <mergeCell ref="B22:H22"/>
    <mergeCell ref="A24:H24"/>
    <mergeCell ref="B25:H25"/>
    <mergeCell ref="B26:H26"/>
    <mergeCell ref="A28:H28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7" min="3" style="0" width="16"/>
    <col collapsed="false" customWidth="true" hidden="false" outlineLevel="0" max="8" min="8" style="0" width="10"/>
  </cols>
  <sheetData>
    <row r="1" customFormat="false" ht="39.75" hidden="false" customHeight="true" outlineLevel="0" collapsed="false">
      <c r="A1" s="12" t="s">
        <v>31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32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33</v>
      </c>
      <c r="B6" s="5"/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B7" s="8" t="s">
        <v>34</v>
      </c>
      <c r="C7" s="9" t="s">
        <v>35</v>
      </c>
      <c r="D7" s="9"/>
      <c r="E7" s="9"/>
      <c r="F7" s="9"/>
      <c r="G7" s="9"/>
      <c r="H7" s="9"/>
    </row>
    <row r="8" customFormat="false" ht="15.75" hidden="false" customHeight="true" outlineLevel="0" collapsed="false">
      <c r="C8" s="13" t="s">
        <v>36</v>
      </c>
    </row>
    <row r="9" customFormat="false" ht="30" hidden="false" customHeight="true" outlineLevel="0" collapsed="false">
      <c r="B9" s="14" t="s">
        <v>37</v>
      </c>
      <c r="C9" s="9" t="s">
        <v>38</v>
      </c>
      <c r="D9" s="9"/>
      <c r="E9" s="9"/>
      <c r="F9" s="9"/>
      <c r="G9" s="9"/>
      <c r="H9" s="9"/>
    </row>
    <row r="10" customFormat="false" ht="15.75" hidden="false" customHeight="true" outlineLevel="0" collapsed="false">
      <c r="C10" s="13" t="s">
        <v>36</v>
      </c>
    </row>
    <row r="11" customFormat="false" ht="30" hidden="false" customHeight="true" outlineLevel="0" collapsed="false">
      <c r="B11" s="14" t="s">
        <v>39</v>
      </c>
      <c r="C11" s="9" t="s">
        <v>40</v>
      </c>
      <c r="D11" s="9"/>
      <c r="E11" s="9"/>
      <c r="F11" s="9"/>
      <c r="G11" s="9"/>
      <c r="H11" s="9"/>
    </row>
    <row r="12" customFormat="false" ht="15.75" hidden="false" customHeight="true" outlineLevel="0" collapsed="false">
      <c r="C12" s="13" t="s">
        <v>36</v>
      </c>
    </row>
    <row r="13" customFormat="false" ht="30" hidden="false" customHeight="true" outlineLevel="0" collapsed="false">
      <c r="B13" s="8" t="s">
        <v>41</v>
      </c>
      <c r="C13" s="9" t="s">
        <v>42</v>
      </c>
      <c r="D13" s="9"/>
      <c r="E13" s="9"/>
      <c r="F13" s="9"/>
      <c r="G13" s="9"/>
      <c r="H13" s="9"/>
    </row>
    <row r="15" customFormat="false" ht="24" hidden="false" customHeight="true" outlineLevel="0" collapsed="false">
      <c r="A15" s="5" t="s">
        <v>43</v>
      </c>
      <c r="B15" s="5"/>
      <c r="C15" s="5"/>
      <c r="D15" s="5"/>
      <c r="E15" s="5"/>
      <c r="F15" s="5"/>
      <c r="G15" s="5"/>
      <c r="H15" s="5"/>
    </row>
    <row r="16" customFormat="false" ht="30" hidden="false" customHeight="true" outlineLevel="0" collapsed="false">
      <c r="B16" s="15" t="s">
        <v>44</v>
      </c>
      <c r="C16" s="15" t="s">
        <v>45</v>
      </c>
      <c r="D16" s="15" t="s">
        <v>46</v>
      </c>
      <c r="E16" s="15" t="s">
        <v>47</v>
      </c>
      <c r="F16" s="15" t="s">
        <v>48</v>
      </c>
    </row>
    <row r="17" customFormat="false" ht="24" hidden="false" customHeight="true" outlineLevel="0" collapsed="false">
      <c r="B17" s="16" t="s">
        <v>49</v>
      </c>
      <c r="C17" s="17"/>
      <c r="D17" s="17"/>
      <c r="E17" s="17"/>
      <c r="F17" s="17"/>
    </row>
    <row r="18" customFormat="false" ht="24" hidden="false" customHeight="true" outlineLevel="0" collapsed="false">
      <c r="B18" s="16" t="s">
        <v>50</v>
      </c>
      <c r="C18" s="17"/>
      <c r="D18" s="17"/>
      <c r="E18" s="17"/>
      <c r="F18" s="17"/>
    </row>
    <row r="19" customFormat="false" ht="24" hidden="false" customHeight="true" outlineLevel="0" collapsed="false">
      <c r="B19" s="16" t="s">
        <v>51</v>
      </c>
      <c r="C19" s="17"/>
      <c r="D19" s="17"/>
      <c r="E19" s="17"/>
      <c r="F19" s="17"/>
    </row>
    <row r="20" customFormat="false" ht="24" hidden="false" customHeight="true" outlineLevel="0" collapsed="false">
      <c r="B20" s="16" t="s">
        <v>52</v>
      </c>
      <c r="C20" s="17"/>
      <c r="D20" s="17"/>
      <c r="E20" s="17"/>
      <c r="F20" s="17"/>
    </row>
    <row r="21" customFormat="false" ht="24" hidden="false" customHeight="true" outlineLevel="0" collapsed="false">
      <c r="B21" s="16" t="s">
        <v>53</v>
      </c>
      <c r="C21" s="17"/>
      <c r="D21" s="17"/>
      <c r="E21" s="17"/>
      <c r="F21" s="17"/>
    </row>
    <row r="22" customFormat="false" ht="24" hidden="false" customHeight="true" outlineLevel="0" collapsed="false">
      <c r="B22" s="16" t="s">
        <v>54</v>
      </c>
      <c r="C22" s="17"/>
      <c r="D22" s="17"/>
      <c r="E22" s="17"/>
      <c r="F22" s="17"/>
    </row>
  </sheetData>
  <sheetProtection sheet="true"/>
  <mergeCells count="10">
    <mergeCell ref="A1:H1"/>
    <mergeCell ref="A2:H2"/>
    <mergeCell ref="A3:H3"/>
    <mergeCell ref="A4:H4"/>
    <mergeCell ref="A6:H6"/>
    <mergeCell ref="C7:H7"/>
    <mergeCell ref="C9:H9"/>
    <mergeCell ref="C11:H11"/>
    <mergeCell ref="C13:H13"/>
    <mergeCell ref="A15:H1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14"/>
    <col collapsed="false" customWidth="true" hidden="false" outlineLevel="0" max="4" min="4" style="0" width="30"/>
    <col collapsed="false" customWidth="true" hidden="false" outlineLevel="0" max="8" min="5" style="0" width="6"/>
  </cols>
  <sheetData>
    <row r="1" customFormat="false" ht="39.75" hidden="false" customHeight="true" outlineLevel="0" collapsed="false">
      <c r="A1" s="12" t="s">
        <v>55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56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57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58</v>
      </c>
      <c r="C7" s="15" t="s">
        <v>59</v>
      </c>
      <c r="D7" s="15" t="s">
        <v>60</v>
      </c>
    </row>
    <row r="8" customFormat="false" ht="25.5" hidden="false" customHeight="true" outlineLevel="0" collapsed="false">
      <c r="B8" s="16" t="s">
        <v>61</v>
      </c>
      <c r="C8" s="19"/>
      <c r="D8" s="17"/>
    </row>
    <row r="9" customFormat="false" ht="25.5" hidden="false" customHeight="true" outlineLevel="0" collapsed="false">
      <c r="B9" s="16" t="s">
        <v>62</v>
      </c>
      <c r="C9" s="19"/>
      <c r="D9" s="17"/>
    </row>
    <row r="10" customFormat="false" ht="25.5" hidden="false" customHeight="true" outlineLevel="0" collapsed="false">
      <c r="B10" s="16" t="s">
        <v>63</v>
      </c>
      <c r="C10" s="19"/>
      <c r="D10" s="17"/>
    </row>
    <row r="11" customFormat="false" ht="25.5" hidden="false" customHeight="true" outlineLevel="0" collapsed="false">
      <c r="B11" s="16" t="s">
        <v>64</v>
      </c>
      <c r="C11" s="19"/>
      <c r="D11" s="17"/>
    </row>
    <row r="12" customFormat="false" ht="25.5" hidden="false" customHeight="true" outlineLevel="0" collapsed="false">
      <c r="B12" s="16" t="s">
        <v>65</v>
      </c>
      <c r="C12" s="19"/>
      <c r="D12" s="17"/>
    </row>
    <row r="13" customFormat="false" ht="25.5" hidden="false" customHeight="true" outlineLevel="0" collapsed="false">
      <c r="B13" s="16" t="s">
        <v>66</v>
      </c>
      <c r="C13" s="19"/>
      <c r="D13" s="17"/>
    </row>
    <row r="14" customFormat="false" ht="25.5" hidden="false" customHeight="true" outlineLevel="0" collapsed="false">
      <c r="B14" s="16" t="s">
        <v>67</v>
      </c>
      <c r="C14" s="19"/>
      <c r="D14" s="17"/>
    </row>
    <row r="16" customFormat="false" ht="24" hidden="false" customHeight="true" outlineLevel="0" collapsed="false">
      <c r="A16" s="18" t="s">
        <v>68</v>
      </c>
      <c r="B16" s="18"/>
      <c r="C16" s="18"/>
      <c r="D16" s="18"/>
      <c r="E16" s="18"/>
      <c r="F16" s="18"/>
      <c r="G16" s="18"/>
      <c r="H16" s="18"/>
    </row>
    <row r="17" customFormat="false" ht="30" hidden="false" customHeight="true" outlineLevel="0" collapsed="false">
      <c r="B17" s="15" t="s">
        <v>69</v>
      </c>
      <c r="C17" s="15" t="s">
        <v>70</v>
      </c>
      <c r="D17" s="15" t="s">
        <v>71</v>
      </c>
    </row>
    <row r="18" customFormat="false" ht="24" hidden="false" customHeight="true" outlineLevel="0" collapsed="false">
      <c r="B18" s="20" t="s">
        <v>72</v>
      </c>
      <c r="C18" s="19"/>
      <c r="D18" s="21" t="s">
        <v>73</v>
      </c>
    </row>
    <row r="19" customFormat="false" ht="24" hidden="false" customHeight="true" outlineLevel="0" collapsed="false">
      <c r="B19" s="20" t="s">
        <v>74</v>
      </c>
      <c r="C19" s="19"/>
      <c r="D19" s="21" t="s">
        <v>75</v>
      </c>
    </row>
    <row r="20" customFormat="false" ht="24" hidden="false" customHeight="true" outlineLevel="0" collapsed="false">
      <c r="B20" s="20" t="s">
        <v>76</v>
      </c>
      <c r="C20" s="19"/>
      <c r="D20" s="21" t="s">
        <v>77</v>
      </c>
    </row>
    <row r="21" customFormat="false" ht="24" hidden="false" customHeight="true" outlineLevel="0" collapsed="false">
      <c r="B21" s="20" t="s">
        <v>78</v>
      </c>
      <c r="C21" s="19"/>
      <c r="D21" s="21" t="s">
        <v>77</v>
      </c>
    </row>
    <row r="22" customFormat="false" ht="24" hidden="false" customHeight="true" outlineLevel="0" collapsed="false">
      <c r="B22" s="20" t="s">
        <v>79</v>
      </c>
      <c r="C22" s="19"/>
      <c r="D22" s="21" t="s">
        <v>77</v>
      </c>
    </row>
    <row r="23" customFormat="false" ht="24" hidden="false" customHeight="true" outlineLevel="0" collapsed="false">
      <c r="B23" s="20" t="s">
        <v>80</v>
      </c>
      <c r="C23" s="19"/>
      <c r="D23" s="21" t="s">
        <v>81</v>
      </c>
    </row>
    <row r="24" customFormat="false" ht="24" hidden="false" customHeight="true" outlineLevel="0" collapsed="false">
      <c r="B24" s="20" t="s">
        <v>82</v>
      </c>
      <c r="C24" s="19"/>
      <c r="D24" s="21" t="s">
        <v>81</v>
      </c>
    </row>
    <row r="26" customFormat="false" ht="31.5" hidden="false" customHeight="true" outlineLevel="0" collapsed="false">
      <c r="B26" s="11" t="s">
        <v>83</v>
      </c>
      <c r="C26" s="11"/>
      <c r="D26" s="11"/>
    </row>
  </sheetData>
  <sheetProtection sheet="true"/>
  <mergeCells count="7">
    <mergeCell ref="A1:H1"/>
    <mergeCell ref="A2:H2"/>
    <mergeCell ref="A3:H3"/>
    <mergeCell ref="A4:H4"/>
    <mergeCell ref="A6:H6"/>
    <mergeCell ref="A16:H16"/>
    <mergeCell ref="B26:D26"/>
  </mergeCells>
  <dataValidations count="1">
    <dataValidation allowBlank="true" errorStyle="stop" operator="between" showDropDown="false" showErrorMessage="false" showInputMessage="false" sqref="C8:C14" type="list">
      <formula1>"はい,いいえ,確認中"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46"/>
    <col collapsed="false" customWidth="true" hidden="false" outlineLevel="0" max="4" min="4" style="0" width="16"/>
    <col collapsed="false" customWidth="true" hidden="false" outlineLevel="0" max="6" min="5" style="0" width="12"/>
    <col collapsed="false" customWidth="true" hidden="false" outlineLevel="0" max="7" min="7" style="0" width="18"/>
  </cols>
  <sheetData>
    <row r="1" customFormat="false" ht="39.75" hidden="false" customHeight="true" outlineLevel="0" collapsed="false">
      <c r="A1" s="12" t="s">
        <v>84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85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B6" s="22" t="s">
        <v>86</v>
      </c>
      <c r="C6" s="22"/>
      <c r="D6" s="23" t="str">
        <f aca="false">COUNTIF(F9:F25,"完了")&amp;" / "&amp;COUNTA(C9:C25)</f>
        <v>0 / 17</v>
      </c>
      <c r="E6" s="24" t="n">
        <f aca="false">IFERROR(COUNTIF(F9:F25,"完了")/COUNTA(C9:C25),0)</f>
        <v>0</v>
      </c>
      <c r="F6" s="24"/>
      <c r="G6" s="25" t="s">
        <v>87</v>
      </c>
    </row>
    <row r="8" customFormat="false" ht="30" hidden="false" customHeight="true" outlineLevel="0" collapsed="false">
      <c r="B8" s="15" t="s">
        <v>88</v>
      </c>
      <c r="C8" s="15" t="s">
        <v>89</v>
      </c>
      <c r="D8" s="15" t="s">
        <v>48</v>
      </c>
      <c r="E8" s="15" t="s">
        <v>90</v>
      </c>
      <c r="F8" s="15" t="s">
        <v>91</v>
      </c>
      <c r="G8" s="15" t="s">
        <v>92</v>
      </c>
    </row>
    <row r="9" customFormat="false" ht="25.5" hidden="false" customHeight="true" outlineLevel="0" collapsed="false">
      <c r="B9" s="26" t="s">
        <v>93</v>
      </c>
      <c r="C9" s="16" t="s">
        <v>94</v>
      </c>
      <c r="D9" s="17"/>
      <c r="E9" s="19"/>
      <c r="F9" s="27" t="s">
        <v>95</v>
      </c>
      <c r="G9" s="17"/>
    </row>
    <row r="10" customFormat="false" ht="25.5" hidden="false" customHeight="true" outlineLevel="0" collapsed="false">
      <c r="B10" s="26" t="s">
        <v>93</v>
      </c>
      <c r="C10" s="16" t="s">
        <v>96</v>
      </c>
      <c r="D10" s="17"/>
      <c r="E10" s="19"/>
      <c r="F10" s="27" t="s">
        <v>95</v>
      </c>
      <c r="G10" s="17"/>
    </row>
    <row r="11" customFormat="false" ht="25.5" hidden="false" customHeight="true" outlineLevel="0" collapsed="false">
      <c r="B11" s="26" t="s">
        <v>97</v>
      </c>
      <c r="C11" s="16" t="s">
        <v>98</v>
      </c>
      <c r="D11" s="17"/>
      <c r="E11" s="19"/>
      <c r="F11" s="27" t="s">
        <v>95</v>
      </c>
      <c r="G11" s="17"/>
    </row>
    <row r="12" customFormat="false" ht="25.5" hidden="false" customHeight="true" outlineLevel="0" collapsed="false">
      <c r="B12" s="26" t="s">
        <v>97</v>
      </c>
      <c r="C12" s="16" t="s">
        <v>99</v>
      </c>
      <c r="D12" s="17"/>
      <c r="E12" s="19"/>
      <c r="F12" s="27" t="s">
        <v>95</v>
      </c>
      <c r="G12" s="17"/>
    </row>
    <row r="13" customFormat="false" ht="25.5" hidden="false" customHeight="true" outlineLevel="0" collapsed="false">
      <c r="B13" s="26" t="s">
        <v>97</v>
      </c>
      <c r="C13" s="16" t="s">
        <v>100</v>
      </c>
      <c r="D13" s="17"/>
      <c r="E13" s="19"/>
      <c r="F13" s="27" t="s">
        <v>95</v>
      </c>
      <c r="G13" s="17"/>
    </row>
    <row r="14" customFormat="false" ht="25.5" hidden="false" customHeight="true" outlineLevel="0" collapsed="false">
      <c r="B14" s="26" t="s">
        <v>101</v>
      </c>
      <c r="C14" s="16" t="s">
        <v>102</v>
      </c>
      <c r="D14" s="17"/>
      <c r="E14" s="19"/>
      <c r="F14" s="27" t="s">
        <v>95</v>
      </c>
      <c r="G14" s="17"/>
    </row>
    <row r="15" customFormat="false" ht="25.5" hidden="false" customHeight="true" outlineLevel="0" collapsed="false">
      <c r="B15" s="26" t="s">
        <v>101</v>
      </c>
      <c r="C15" s="16" t="s">
        <v>103</v>
      </c>
      <c r="D15" s="17"/>
      <c r="E15" s="19"/>
      <c r="F15" s="27" t="s">
        <v>95</v>
      </c>
      <c r="G15" s="17"/>
    </row>
    <row r="16" customFormat="false" ht="25.5" hidden="false" customHeight="true" outlineLevel="0" collapsed="false">
      <c r="B16" s="26" t="s">
        <v>101</v>
      </c>
      <c r="C16" s="16" t="s">
        <v>104</v>
      </c>
      <c r="D16" s="17"/>
      <c r="E16" s="19"/>
      <c r="F16" s="27" t="s">
        <v>95</v>
      </c>
      <c r="G16" s="17"/>
    </row>
    <row r="17" customFormat="false" ht="25.5" hidden="false" customHeight="true" outlineLevel="0" collapsed="false">
      <c r="B17" s="26" t="s">
        <v>105</v>
      </c>
      <c r="C17" s="16" t="s">
        <v>106</v>
      </c>
      <c r="D17" s="17"/>
      <c r="E17" s="19"/>
      <c r="F17" s="27" t="s">
        <v>95</v>
      </c>
      <c r="G17" s="17"/>
    </row>
    <row r="18" customFormat="false" ht="25.5" hidden="false" customHeight="true" outlineLevel="0" collapsed="false">
      <c r="B18" s="26" t="s">
        <v>107</v>
      </c>
      <c r="C18" s="16" t="s">
        <v>108</v>
      </c>
      <c r="D18" s="17"/>
      <c r="E18" s="19"/>
      <c r="F18" s="27" t="s">
        <v>95</v>
      </c>
      <c r="G18" s="17"/>
    </row>
    <row r="19" customFormat="false" ht="25.5" hidden="false" customHeight="true" outlineLevel="0" collapsed="false">
      <c r="B19" s="26" t="s">
        <v>107</v>
      </c>
      <c r="C19" s="16" t="s">
        <v>109</v>
      </c>
      <c r="D19" s="17"/>
      <c r="E19" s="19"/>
      <c r="F19" s="27" t="s">
        <v>95</v>
      </c>
      <c r="G19" s="17"/>
    </row>
    <row r="20" customFormat="false" ht="25.5" hidden="false" customHeight="true" outlineLevel="0" collapsed="false">
      <c r="B20" s="26" t="s">
        <v>110</v>
      </c>
      <c r="C20" s="16" t="s">
        <v>111</v>
      </c>
      <c r="D20" s="17"/>
      <c r="E20" s="19"/>
      <c r="F20" s="27" t="s">
        <v>95</v>
      </c>
      <c r="G20" s="17"/>
    </row>
    <row r="21" customFormat="false" ht="25.5" hidden="false" customHeight="true" outlineLevel="0" collapsed="false">
      <c r="B21" s="26" t="s">
        <v>110</v>
      </c>
      <c r="C21" s="16" t="s">
        <v>112</v>
      </c>
      <c r="D21" s="17"/>
      <c r="E21" s="19"/>
      <c r="F21" s="27" t="s">
        <v>95</v>
      </c>
      <c r="G21" s="17"/>
    </row>
    <row r="22" customFormat="false" ht="25.5" hidden="false" customHeight="true" outlineLevel="0" collapsed="false">
      <c r="B22" s="26" t="s">
        <v>110</v>
      </c>
      <c r="C22" s="16" t="s">
        <v>113</v>
      </c>
      <c r="D22" s="17"/>
      <c r="E22" s="19"/>
      <c r="F22" s="27" t="s">
        <v>95</v>
      </c>
      <c r="G22" s="17"/>
    </row>
    <row r="23" customFormat="false" ht="25.5" hidden="false" customHeight="true" outlineLevel="0" collapsed="false">
      <c r="B23" s="26" t="s">
        <v>114</v>
      </c>
      <c r="C23" s="16" t="s">
        <v>115</v>
      </c>
      <c r="D23" s="17"/>
      <c r="E23" s="19"/>
      <c r="F23" s="27" t="s">
        <v>95</v>
      </c>
      <c r="G23" s="17"/>
    </row>
    <row r="24" customFormat="false" ht="25.5" hidden="false" customHeight="true" outlineLevel="0" collapsed="false">
      <c r="B24" s="26" t="s">
        <v>114</v>
      </c>
      <c r="C24" s="16" t="s">
        <v>116</v>
      </c>
      <c r="D24" s="17"/>
      <c r="E24" s="19"/>
      <c r="F24" s="27" t="s">
        <v>95</v>
      </c>
      <c r="G24" s="17"/>
    </row>
    <row r="25" customFormat="false" ht="25.5" hidden="false" customHeight="true" outlineLevel="0" collapsed="false">
      <c r="B25" s="26" t="s">
        <v>117</v>
      </c>
      <c r="C25" s="16" t="s">
        <v>118</v>
      </c>
      <c r="D25" s="17"/>
      <c r="E25" s="19"/>
      <c r="F25" s="27" t="s">
        <v>95</v>
      </c>
      <c r="G25" s="17"/>
    </row>
  </sheetData>
  <sheetProtection sheet="true"/>
  <mergeCells count="6">
    <mergeCell ref="A1:H1"/>
    <mergeCell ref="A2:H2"/>
    <mergeCell ref="A3:H3"/>
    <mergeCell ref="A4:H4"/>
    <mergeCell ref="B6:C6"/>
    <mergeCell ref="E6:F6"/>
  </mergeCells>
  <dataValidations count="1">
    <dataValidation allowBlank="true" errorStyle="stop" operator="between" showDropDown="false" showErrorMessage="false" showInputMessage="false" sqref="F9:F25" type="list">
      <formula1>"未着手,着手中,完了"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8"/>
    <col collapsed="false" customWidth="true" hidden="false" outlineLevel="0" max="3" min="3" style="0" width="14"/>
    <col collapsed="false" customWidth="true" hidden="false" outlineLevel="0" max="4" min="4" style="0" width="30"/>
  </cols>
  <sheetData>
    <row r="1" customFormat="false" ht="39.75" hidden="false" customHeight="true" outlineLevel="0" collapsed="false">
      <c r="A1" s="12" t="s">
        <v>119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120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121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122</v>
      </c>
      <c r="C7" s="15" t="s">
        <v>123</v>
      </c>
      <c r="D7" s="15" t="s">
        <v>60</v>
      </c>
    </row>
    <row r="8" customFormat="false" ht="25.5" hidden="false" customHeight="true" outlineLevel="0" collapsed="false">
      <c r="B8" s="16" t="s">
        <v>124</v>
      </c>
      <c r="C8" s="19"/>
      <c r="D8" s="17"/>
    </row>
    <row r="9" customFormat="false" ht="25.5" hidden="false" customHeight="true" outlineLevel="0" collapsed="false">
      <c r="B9" s="16" t="s">
        <v>125</v>
      </c>
      <c r="C9" s="19"/>
      <c r="D9" s="17"/>
    </row>
    <row r="10" customFormat="false" ht="25.5" hidden="false" customHeight="true" outlineLevel="0" collapsed="false">
      <c r="B10" s="16" t="s">
        <v>126</v>
      </c>
      <c r="C10" s="19"/>
      <c r="D10" s="17"/>
    </row>
    <row r="12" customFormat="false" ht="24" hidden="false" customHeight="true" outlineLevel="0" collapsed="false">
      <c r="A12" s="18" t="s">
        <v>127</v>
      </c>
      <c r="B12" s="18"/>
      <c r="C12" s="18"/>
      <c r="D12" s="18"/>
      <c r="E12" s="18"/>
      <c r="F12" s="18"/>
      <c r="G12" s="18"/>
      <c r="H12" s="18"/>
    </row>
    <row r="13" customFormat="false" ht="30" hidden="false" customHeight="true" outlineLevel="0" collapsed="false">
      <c r="B13" s="15" t="s">
        <v>122</v>
      </c>
      <c r="C13" s="15" t="s">
        <v>123</v>
      </c>
      <c r="D13" s="15" t="s">
        <v>60</v>
      </c>
    </row>
    <row r="14" customFormat="false" ht="25.5" hidden="false" customHeight="true" outlineLevel="0" collapsed="false">
      <c r="B14" s="16" t="s">
        <v>128</v>
      </c>
      <c r="C14" s="19"/>
      <c r="D14" s="17"/>
    </row>
    <row r="15" customFormat="false" ht="25.5" hidden="false" customHeight="true" outlineLevel="0" collapsed="false">
      <c r="B15" s="16" t="s">
        <v>129</v>
      </c>
      <c r="C15" s="19"/>
      <c r="D15" s="17"/>
    </row>
    <row r="16" customFormat="false" ht="25.5" hidden="false" customHeight="true" outlineLevel="0" collapsed="false">
      <c r="B16" s="16" t="s">
        <v>130</v>
      </c>
      <c r="C16" s="19"/>
      <c r="D16" s="17"/>
    </row>
    <row r="18" customFormat="false" ht="24" hidden="false" customHeight="true" outlineLevel="0" collapsed="false">
      <c r="A18" s="18" t="s">
        <v>131</v>
      </c>
      <c r="B18" s="18"/>
      <c r="C18" s="18"/>
      <c r="D18" s="18"/>
      <c r="E18" s="18"/>
      <c r="F18" s="18"/>
      <c r="G18" s="18"/>
      <c r="H18" s="18"/>
    </row>
    <row r="19" customFormat="false" ht="30" hidden="false" customHeight="true" outlineLevel="0" collapsed="false">
      <c r="B19" s="15" t="s">
        <v>122</v>
      </c>
      <c r="C19" s="15" t="s">
        <v>123</v>
      </c>
      <c r="D19" s="15" t="s">
        <v>60</v>
      </c>
    </row>
    <row r="20" customFormat="false" ht="25.5" hidden="false" customHeight="true" outlineLevel="0" collapsed="false">
      <c r="B20" s="16" t="s">
        <v>132</v>
      </c>
      <c r="C20" s="19"/>
      <c r="D20" s="17"/>
    </row>
    <row r="21" customFormat="false" ht="25.5" hidden="false" customHeight="true" outlineLevel="0" collapsed="false">
      <c r="B21" s="16" t="s">
        <v>133</v>
      </c>
      <c r="C21" s="19"/>
      <c r="D21" s="17"/>
    </row>
    <row r="22" customFormat="false" ht="25.5" hidden="false" customHeight="true" outlineLevel="0" collapsed="false">
      <c r="B22" s="16" t="s">
        <v>134</v>
      </c>
      <c r="C22" s="19"/>
      <c r="D22" s="17"/>
    </row>
    <row r="24" customFormat="false" ht="24" hidden="false" customHeight="true" outlineLevel="0" collapsed="false">
      <c r="A24" s="18" t="s">
        <v>135</v>
      </c>
      <c r="B24" s="18"/>
      <c r="C24" s="18"/>
      <c r="D24" s="18"/>
      <c r="E24" s="18"/>
      <c r="F24" s="18"/>
      <c r="G24" s="18"/>
      <c r="H24" s="18"/>
    </row>
    <row r="25" customFormat="false" ht="30" hidden="false" customHeight="true" outlineLevel="0" collapsed="false">
      <c r="B25" s="15" t="s">
        <v>122</v>
      </c>
      <c r="C25" s="15" t="s">
        <v>123</v>
      </c>
      <c r="D25" s="15" t="s">
        <v>60</v>
      </c>
    </row>
    <row r="26" customFormat="false" ht="25.5" hidden="false" customHeight="true" outlineLevel="0" collapsed="false">
      <c r="B26" s="16" t="s">
        <v>136</v>
      </c>
      <c r="C26" s="19"/>
      <c r="D26" s="17"/>
    </row>
    <row r="27" customFormat="false" ht="25.5" hidden="false" customHeight="true" outlineLevel="0" collapsed="false">
      <c r="B27" s="16" t="s">
        <v>137</v>
      </c>
      <c r="C27" s="19"/>
      <c r="D27" s="17"/>
    </row>
  </sheetData>
  <sheetProtection sheet="true"/>
  <mergeCells count="8">
    <mergeCell ref="A1:H1"/>
    <mergeCell ref="A2:H2"/>
    <mergeCell ref="A3:H3"/>
    <mergeCell ref="A4:H4"/>
    <mergeCell ref="A6:H6"/>
    <mergeCell ref="A12:H12"/>
    <mergeCell ref="A18:H18"/>
    <mergeCell ref="A24:H24"/>
  </mergeCells>
  <dataValidations count="1">
    <dataValidation allowBlank="true" errorStyle="stop" operator="between" showDropDown="false" showErrorMessage="false" showInputMessage="false" sqref="C8:C10 C14:C16 C20:C22 C26:C27" type="list">
      <formula1>"はい,いいえ,確認中"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0"/>
  </cols>
  <sheetData>
    <row r="1" customFormat="false" ht="39.75" hidden="false" customHeight="true" outlineLevel="0" collapsed="false">
      <c r="A1" s="12" t="s">
        <v>138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139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140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141</v>
      </c>
      <c r="C7" s="15" t="s">
        <v>142</v>
      </c>
      <c r="D7" s="15" t="s">
        <v>143</v>
      </c>
      <c r="E7" s="15" t="s">
        <v>144</v>
      </c>
      <c r="F7" s="15" t="s">
        <v>145</v>
      </c>
      <c r="G7" s="15" t="s">
        <v>146</v>
      </c>
    </row>
    <row r="8" customFormat="false" ht="39.75" hidden="false" customHeight="true" outlineLevel="0" collapsed="false">
      <c r="B8" s="16" t="s">
        <v>147</v>
      </c>
      <c r="C8" s="16" t="s">
        <v>148</v>
      </c>
      <c r="D8" s="16" t="s">
        <v>149</v>
      </c>
      <c r="E8" s="16" t="s">
        <v>150</v>
      </c>
      <c r="F8" s="16" t="s">
        <v>151</v>
      </c>
      <c r="G8" s="27" t="s">
        <v>152</v>
      </c>
    </row>
    <row r="9" customFormat="false" ht="39.75" hidden="false" customHeight="true" outlineLevel="0" collapsed="false">
      <c r="B9" s="16" t="s">
        <v>153</v>
      </c>
      <c r="C9" s="16" t="s">
        <v>154</v>
      </c>
      <c r="D9" s="16" t="s">
        <v>155</v>
      </c>
      <c r="E9" s="16" t="s">
        <v>156</v>
      </c>
      <c r="F9" s="16" t="s">
        <v>151</v>
      </c>
      <c r="G9" s="27" t="s">
        <v>152</v>
      </c>
    </row>
    <row r="10" customFormat="false" ht="39.75" hidden="false" customHeight="true" outlineLevel="0" collapsed="false">
      <c r="B10" s="16" t="s">
        <v>157</v>
      </c>
      <c r="C10" s="16" t="s">
        <v>158</v>
      </c>
      <c r="D10" s="16" t="s">
        <v>159</v>
      </c>
      <c r="E10" s="16" t="s">
        <v>160</v>
      </c>
      <c r="F10" s="16" t="s">
        <v>151</v>
      </c>
      <c r="G10" s="27" t="s">
        <v>161</v>
      </c>
    </row>
    <row r="11" customFormat="false" ht="27.75" hidden="false" customHeight="true" outlineLevel="0" collapsed="false">
      <c r="B11" s="28"/>
      <c r="C11" s="28"/>
      <c r="D11" s="28"/>
      <c r="E11" s="28"/>
      <c r="F11" s="28"/>
      <c r="G11" s="27"/>
    </row>
    <row r="12" customFormat="false" ht="27.75" hidden="false" customHeight="true" outlineLevel="0" collapsed="false">
      <c r="B12" s="28"/>
      <c r="C12" s="28"/>
      <c r="D12" s="28"/>
      <c r="E12" s="28"/>
      <c r="F12" s="28"/>
      <c r="G12" s="27"/>
    </row>
    <row r="13" customFormat="false" ht="27.75" hidden="false" customHeight="true" outlineLevel="0" collapsed="false">
      <c r="B13" s="28"/>
      <c r="C13" s="28"/>
      <c r="D13" s="28"/>
      <c r="E13" s="28"/>
      <c r="F13" s="28"/>
      <c r="G13" s="27"/>
    </row>
    <row r="15" customFormat="false" ht="24" hidden="false" customHeight="true" outlineLevel="0" collapsed="false">
      <c r="A15" s="18" t="s">
        <v>162</v>
      </c>
      <c r="B15" s="18"/>
      <c r="C15" s="18"/>
      <c r="D15" s="18"/>
      <c r="E15" s="18"/>
      <c r="F15" s="18"/>
      <c r="G15" s="18"/>
      <c r="H15" s="18"/>
    </row>
    <row r="16" customFormat="false" ht="30" hidden="false" customHeight="true" outlineLevel="0" collapsed="false">
      <c r="B16" s="15" t="s">
        <v>163</v>
      </c>
      <c r="C16" s="15" t="s">
        <v>164</v>
      </c>
      <c r="D16" s="15" t="s">
        <v>165</v>
      </c>
      <c r="E16" s="15" t="s">
        <v>166</v>
      </c>
      <c r="F16" s="15" t="s">
        <v>167</v>
      </c>
      <c r="G16" s="15" t="s">
        <v>146</v>
      </c>
    </row>
    <row r="17" customFormat="false" ht="27.75" hidden="false" customHeight="true" outlineLevel="0" collapsed="false">
      <c r="B17" s="28"/>
      <c r="C17" s="28"/>
      <c r="D17" s="28"/>
      <c r="E17" s="28"/>
      <c r="F17" s="28"/>
      <c r="G17" s="27"/>
    </row>
    <row r="18" customFormat="false" ht="27.75" hidden="false" customHeight="true" outlineLevel="0" collapsed="false">
      <c r="B18" s="28"/>
      <c r="C18" s="28"/>
      <c r="D18" s="28"/>
      <c r="E18" s="28"/>
      <c r="F18" s="28"/>
      <c r="G18" s="27"/>
    </row>
    <row r="19" customFormat="false" ht="27.75" hidden="false" customHeight="true" outlineLevel="0" collapsed="false">
      <c r="B19" s="28"/>
      <c r="C19" s="28"/>
      <c r="D19" s="28"/>
      <c r="E19" s="28"/>
      <c r="F19" s="28"/>
      <c r="G19" s="27"/>
    </row>
    <row r="20" customFormat="false" ht="27.75" hidden="false" customHeight="true" outlineLevel="0" collapsed="false">
      <c r="B20" s="28"/>
      <c r="C20" s="28"/>
      <c r="D20" s="28"/>
      <c r="E20" s="28"/>
      <c r="F20" s="28"/>
      <c r="G20" s="27"/>
    </row>
    <row r="21" customFormat="false" ht="27.75" hidden="false" customHeight="true" outlineLevel="0" collapsed="false">
      <c r="B21" s="28"/>
      <c r="C21" s="28"/>
      <c r="D21" s="28"/>
      <c r="E21" s="28"/>
      <c r="F21" s="28"/>
      <c r="G21" s="27"/>
    </row>
    <row r="23" customFormat="false" ht="39.75" hidden="false" customHeight="true" outlineLevel="0" collapsed="false">
      <c r="B23" s="11" t="s">
        <v>168</v>
      </c>
      <c r="C23" s="11"/>
      <c r="D23" s="11"/>
      <c r="E23" s="11"/>
      <c r="F23" s="11"/>
      <c r="G23" s="11"/>
    </row>
  </sheetData>
  <sheetProtection sheet="true"/>
  <mergeCells count="7">
    <mergeCell ref="A1:H1"/>
    <mergeCell ref="A2:H2"/>
    <mergeCell ref="A3:H3"/>
    <mergeCell ref="A4:H4"/>
    <mergeCell ref="A6:H6"/>
    <mergeCell ref="A15:H15"/>
    <mergeCell ref="B23:G23"/>
  </mergeCells>
  <dataValidations count="1">
    <dataValidation allowBlank="true" errorStyle="stop" operator="between" showDropDown="false" showErrorMessage="false" showInputMessage="false" sqref="G8:G13 G17:G21" type="list">
      <formula1>"未設計,設計中,運用中"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24"/>
    <col collapsed="false" customWidth="true" hidden="false" outlineLevel="0" max="6" min="6" style="0" width="12"/>
    <col collapsed="false" customWidth="true" hidden="false" outlineLevel="0" max="7" min="7" style="0" width="8"/>
  </cols>
  <sheetData>
    <row r="1" customFormat="false" ht="39.75" hidden="false" customHeight="true" outlineLevel="0" collapsed="false">
      <c r="A1" s="12" t="s">
        <v>169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170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171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172</v>
      </c>
      <c r="C7" s="15" t="s">
        <v>173</v>
      </c>
      <c r="D7" s="15" t="s">
        <v>60</v>
      </c>
    </row>
    <row r="8" customFormat="false" ht="27.75" hidden="false" customHeight="true" outlineLevel="0" collapsed="false">
      <c r="B8" s="16" t="s">
        <v>174</v>
      </c>
      <c r="C8" s="19"/>
      <c r="D8" s="17"/>
    </row>
    <row r="9" customFormat="false" ht="27.75" hidden="false" customHeight="true" outlineLevel="0" collapsed="false">
      <c r="B9" s="16" t="s">
        <v>175</v>
      </c>
      <c r="C9" s="19"/>
      <c r="D9" s="17"/>
    </row>
    <row r="10" customFormat="false" ht="27.75" hidden="false" customHeight="true" outlineLevel="0" collapsed="false">
      <c r="B10" s="16" t="s">
        <v>176</v>
      </c>
      <c r="C10" s="19"/>
      <c r="D10" s="17"/>
    </row>
    <row r="11" customFormat="false" ht="27.75" hidden="false" customHeight="true" outlineLevel="0" collapsed="false">
      <c r="B11" s="16" t="s">
        <v>177</v>
      </c>
      <c r="C11" s="19"/>
      <c r="D11" s="17"/>
    </row>
    <row r="12" customFormat="false" ht="27.75" hidden="false" customHeight="true" outlineLevel="0" collapsed="false">
      <c r="B12" s="16" t="s">
        <v>178</v>
      </c>
      <c r="C12" s="19"/>
      <c r="D12" s="17"/>
    </row>
    <row r="14" customFormat="false" ht="24" hidden="false" customHeight="true" outlineLevel="0" collapsed="false">
      <c r="A14" s="18" t="s">
        <v>179</v>
      </c>
      <c r="B14" s="18"/>
      <c r="C14" s="18"/>
      <c r="D14" s="18"/>
      <c r="E14" s="18"/>
      <c r="F14" s="18"/>
      <c r="G14" s="18"/>
      <c r="H14" s="18"/>
    </row>
    <row r="15" customFormat="false" ht="30" hidden="false" customHeight="true" outlineLevel="0" collapsed="false">
      <c r="B15" s="15" t="s">
        <v>180</v>
      </c>
      <c r="C15" s="15" t="s">
        <v>181</v>
      </c>
      <c r="D15" s="15" t="s">
        <v>182</v>
      </c>
      <c r="E15" s="15" t="s">
        <v>183</v>
      </c>
      <c r="F15" s="15" t="s">
        <v>146</v>
      </c>
    </row>
    <row r="16" customFormat="false" ht="27.75" hidden="false" customHeight="true" outlineLevel="0" collapsed="false">
      <c r="B16" s="28"/>
      <c r="C16" s="28"/>
      <c r="D16" s="28"/>
      <c r="E16" s="28"/>
      <c r="F16" s="19"/>
    </row>
    <row r="17" customFormat="false" ht="27.75" hidden="false" customHeight="true" outlineLevel="0" collapsed="false">
      <c r="B17" s="28"/>
      <c r="C17" s="28"/>
      <c r="D17" s="28"/>
      <c r="E17" s="28"/>
      <c r="F17" s="19"/>
    </row>
    <row r="18" customFormat="false" ht="27.75" hidden="false" customHeight="true" outlineLevel="0" collapsed="false">
      <c r="B18" s="28"/>
      <c r="C18" s="28"/>
      <c r="D18" s="28"/>
      <c r="E18" s="28"/>
      <c r="F18" s="19"/>
    </row>
    <row r="19" customFormat="false" ht="27.75" hidden="false" customHeight="true" outlineLevel="0" collapsed="false">
      <c r="B19" s="28"/>
      <c r="C19" s="28"/>
      <c r="D19" s="28"/>
      <c r="E19" s="28"/>
      <c r="F19" s="19"/>
    </row>
    <row r="20" customFormat="false" ht="27.75" hidden="false" customHeight="true" outlineLevel="0" collapsed="false">
      <c r="B20" s="28"/>
      <c r="C20" s="28"/>
      <c r="D20" s="28"/>
      <c r="E20" s="28"/>
      <c r="F20" s="19"/>
    </row>
    <row r="21" customFormat="false" ht="27.75" hidden="false" customHeight="true" outlineLevel="0" collapsed="false">
      <c r="B21" s="28"/>
      <c r="C21" s="28"/>
      <c r="D21" s="28"/>
      <c r="E21" s="28"/>
      <c r="F21" s="19"/>
    </row>
    <row r="23" customFormat="false" ht="43.5" hidden="false" customHeight="true" outlineLevel="0" collapsed="false">
      <c r="B23" s="11" t="s">
        <v>184</v>
      </c>
      <c r="C23" s="11"/>
      <c r="D23" s="11"/>
      <c r="E23" s="11"/>
      <c r="F23" s="11"/>
      <c r="G23" s="11"/>
    </row>
  </sheetData>
  <sheetProtection sheet="true"/>
  <mergeCells count="7">
    <mergeCell ref="A1:H1"/>
    <mergeCell ref="A2:H2"/>
    <mergeCell ref="A3:H3"/>
    <mergeCell ref="A4:H4"/>
    <mergeCell ref="A6:H6"/>
    <mergeCell ref="A14:H14"/>
    <mergeCell ref="B23:G23"/>
  </mergeCells>
  <dataValidations count="2">
    <dataValidation allowBlank="true" errorStyle="stop" operator="between" showDropDown="false" showErrorMessage="false" showInputMessage="false" sqref="C8:C12" type="list">
      <formula1>"はい,いいえ,対応中"</formula1>
      <formula2>0</formula2>
    </dataValidation>
    <dataValidation allowBlank="true" errorStyle="stop" operator="between" showDropDown="false" showErrorMessage="false" showInputMessage="false" sqref="F16:F21" type="list">
      <formula1>"未対応,対応中,運用中"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6" min="3" style="0" width="16"/>
    <col collapsed="false" customWidth="true" hidden="false" outlineLevel="0" max="7" min="7" style="0" width="8"/>
  </cols>
  <sheetData>
    <row r="1" customFormat="false" ht="39.75" hidden="false" customHeight="true" outlineLevel="0" collapsed="false">
      <c r="A1" s="12" t="s">
        <v>185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186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187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44</v>
      </c>
      <c r="C7" s="29" t="s">
        <v>188</v>
      </c>
      <c r="D7" s="29" t="s">
        <v>189</v>
      </c>
      <c r="E7" s="15" t="s">
        <v>190</v>
      </c>
    </row>
    <row r="8" customFormat="false" ht="24" hidden="false" customHeight="true" outlineLevel="0" collapsed="false">
      <c r="B8" s="20" t="s">
        <v>49</v>
      </c>
      <c r="C8" s="30"/>
      <c r="D8" s="30"/>
      <c r="E8" s="31" t="n">
        <f aca="false">IFERROR(D8-C8,0)</f>
        <v>0</v>
      </c>
    </row>
    <row r="9" customFormat="false" ht="24" hidden="false" customHeight="true" outlineLevel="0" collapsed="false">
      <c r="B9" s="20" t="s">
        <v>50</v>
      </c>
      <c r="C9" s="32"/>
      <c r="D9" s="32"/>
      <c r="E9" s="33" t="n">
        <f aca="false">IFERROR(D9-C9,0)</f>
        <v>0</v>
      </c>
    </row>
    <row r="10" customFormat="false" ht="24" hidden="false" customHeight="true" outlineLevel="0" collapsed="false">
      <c r="B10" s="20" t="s">
        <v>51</v>
      </c>
      <c r="C10" s="34"/>
      <c r="D10" s="34"/>
      <c r="E10" s="35" t="n">
        <f aca="false">IFERROR(D10-C10,0)</f>
        <v>0</v>
      </c>
    </row>
    <row r="11" customFormat="false" ht="24" hidden="false" customHeight="true" outlineLevel="0" collapsed="false">
      <c r="B11" s="20" t="s">
        <v>52</v>
      </c>
      <c r="C11" s="34"/>
      <c r="D11" s="34"/>
      <c r="E11" s="35" t="n">
        <f aca="false">IFERROR(D11-C11,0)</f>
        <v>0</v>
      </c>
    </row>
    <row r="12" customFormat="false" ht="24" hidden="false" customHeight="true" outlineLevel="0" collapsed="false">
      <c r="B12" s="20" t="s">
        <v>191</v>
      </c>
      <c r="C12" s="34"/>
      <c r="D12" s="34"/>
      <c r="E12" s="35" t="n">
        <f aca="false">IFERROR(D12-C12,0)</f>
        <v>0</v>
      </c>
    </row>
    <row r="14" customFormat="false" ht="24" hidden="false" customHeight="true" outlineLevel="0" collapsed="false">
      <c r="A14" s="18" t="s">
        <v>192</v>
      </c>
      <c r="B14" s="18"/>
      <c r="C14" s="18"/>
      <c r="D14" s="18"/>
      <c r="E14" s="18"/>
      <c r="F14" s="18"/>
      <c r="G14" s="18"/>
      <c r="H14" s="18"/>
    </row>
    <row r="15" customFormat="false" ht="24" hidden="false" customHeight="true" outlineLevel="0" collapsed="false">
      <c r="B15" s="16" t="s">
        <v>193</v>
      </c>
      <c r="C15" s="32" t="n">
        <v>0</v>
      </c>
      <c r="D15" s="36" t="s">
        <v>194</v>
      </c>
      <c r="E15" s="36"/>
      <c r="F15" s="36"/>
    </row>
    <row r="16" customFormat="false" ht="24" hidden="false" customHeight="true" outlineLevel="0" collapsed="false">
      <c r="B16" s="16" t="s">
        <v>195</v>
      </c>
      <c r="C16" s="37" t="n">
        <v>0.9</v>
      </c>
      <c r="D16" s="36" t="s">
        <v>196</v>
      </c>
      <c r="E16" s="36"/>
      <c r="F16" s="36"/>
    </row>
    <row r="17" customFormat="false" ht="24" hidden="false" customHeight="true" outlineLevel="0" collapsed="false">
      <c r="B17" s="16" t="s">
        <v>197</v>
      </c>
      <c r="C17" s="30" t="n">
        <v>0</v>
      </c>
      <c r="D17" s="36" t="s">
        <v>198</v>
      </c>
      <c r="E17" s="36"/>
      <c r="F17" s="36"/>
    </row>
    <row r="18" customFormat="false" ht="24" hidden="false" customHeight="true" outlineLevel="0" collapsed="false">
      <c r="B18" s="16" t="s">
        <v>199</v>
      </c>
      <c r="C18" s="30" t="n">
        <v>0</v>
      </c>
      <c r="D18" s="36" t="s">
        <v>200</v>
      </c>
      <c r="E18" s="36"/>
      <c r="F18" s="36"/>
    </row>
    <row r="19" customFormat="false" ht="24" hidden="false" customHeight="true" outlineLevel="0" collapsed="false">
      <c r="B19" s="20" t="s">
        <v>201</v>
      </c>
      <c r="C19" s="33" t="n">
        <f aca="false">IFERROR(C15*C16*365/C17,0)</f>
        <v>0</v>
      </c>
      <c r="D19" s="38" t="s">
        <v>202</v>
      </c>
      <c r="E19" s="38"/>
      <c r="F19" s="38"/>
    </row>
    <row r="20" customFormat="false" ht="24" hidden="false" customHeight="true" outlineLevel="0" collapsed="false">
      <c r="B20" s="20" t="s">
        <v>203</v>
      </c>
      <c r="C20" s="33" t="n">
        <f aca="false">IFERROR(C15*C16*365/C18,0)</f>
        <v>0</v>
      </c>
      <c r="D20" s="38" t="s">
        <v>204</v>
      </c>
      <c r="E20" s="38"/>
      <c r="F20" s="38"/>
    </row>
    <row r="21" customFormat="false" ht="24" hidden="false" customHeight="true" outlineLevel="0" collapsed="false">
      <c r="B21" s="20" t="s">
        <v>205</v>
      </c>
      <c r="C21" s="39" t="n">
        <f aca="false">IFERROR(C20-C19,0)</f>
        <v>0</v>
      </c>
      <c r="D21" s="40" t="s">
        <v>206</v>
      </c>
      <c r="E21" s="40"/>
      <c r="F21" s="40"/>
    </row>
    <row r="22" customFormat="false" ht="24" hidden="false" customHeight="true" outlineLevel="0" collapsed="false">
      <c r="B22" s="41" t="s">
        <v>207</v>
      </c>
      <c r="C22" s="42" t="n">
        <v>300000</v>
      </c>
      <c r="D22" s="43" t="s">
        <v>208</v>
      </c>
      <c r="E22" s="43"/>
      <c r="F22" s="43"/>
    </row>
    <row r="23" customFormat="false" ht="24" hidden="false" customHeight="true" outlineLevel="0" collapsed="false">
      <c r="B23" s="44" t="s">
        <v>209</v>
      </c>
      <c r="C23" s="45" t="n">
        <f aca="false">IFERROR(C21*C22,0)</f>
        <v>0</v>
      </c>
      <c r="D23" s="38" t="s">
        <v>210</v>
      </c>
      <c r="E23" s="38"/>
      <c r="F23" s="38"/>
    </row>
    <row r="25" customFormat="false" ht="31.5" hidden="false" customHeight="true" outlineLevel="0" collapsed="false">
      <c r="B25" s="11" t="s">
        <v>211</v>
      </c>
      <c r="C25" s="11"/>
      <c r="D25" s="11"/>
      <c r="E25" s="11"/>
      <c r="F25" s="11"/>
    </row>
  </sheetData>
  <sheetProtection sheet="true"/>
  <mergeCells count="16">
    <mergeCell ref="A1:H1"/>
    <mergeCell ref="A2:H2"/>
    <mergeCell ref="A3:H3"/>
    <mergeCell ref="A4:H4"/>
    <mergeCell ref="A6:H6"/>
    <mergeCell ref="A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B25:F2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56"/>
    <col collapsed="false" customWidth="true" hidden="false" outlineLevel="0" max="8" min="4" style="0" width="10"/>
  </cols>
  <sheetData>
    <row r="1" customFormat="false" ht="39.75" hidden="false" customHeight="true" outlineLevel="0" collapsed="false">
      <c r="A1" s="12" t="s">
        <v>212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213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214</v>
      </c>
      <c r="B6" s="5"/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B7" s="10" t="s">
        <v>215</v>
      </c>
      <c r="C7" s="10"/>
      <c r="D7" s="10"/>
      <c r="E7" s="10"/>
      <c r="F7" s="10"/>
      <c r="G7" s="10"/>
      <c r="H7" s="10"/>
    </row>
    <row r="8" customFormat="false" ht="30" hidden="false" customHeight="true" outlineLevel="0" collapsed="false">
      <c r="B8" s="10" t="s">
        <v>216</v>
      </c>
      <c r="C8" s="10"/>
      <c r="D8" s="10"/>
      <c r="E8" s="10"/>
      <c r="F8" s="10"/>
      <c r="G8" s="10"/>
      <c r="H8" s="10"/>
    </row>
    <row r="9" customFormat="false" ht="30" hidden="false" customHeight="true" outlineLevel="0" collapsed="false">
      <c r="B9" s="10" t="s">
        <v>217</v>
      </c>
      <c r="C9" s="10"/>
      <c r="D9" s="10"/>
      <c r="E9" s="10"/>
      <c r="F9" s="10"/>
      <c r="G9" s="10"/>
      <c r="H9" s="10"/>
    </row>
    <row r="11" customFormat="false" ht="24" hidden="false" customHeight="true" outlineLevel="0" collapsed="false">
      <c r="A11" s="5" t="s">
        <v>218</v>
      </c>
      <c r="B11" s="5"/>
      <c r="C11" s="5"/>
      <c r="D11" s="5"/>
      <c r="E11" s="5"/>
      <c r="F11" s="5"/>
      <c r="G11" s="5"/>
      <c r="H11" s="5"/>
    </row>
    <row r="12" customFormat="false" ht="33.75" hidden="false" customHeight="true" outlineLevel="0" collapsed="false">
      <c r="B12" s="46" t="s">
        <v>219</v>
      </c>
      <c r="C12" s="7" t="s">
        <v>220</v>
      </c>
      <c r="D12" s="7"/>
      <c r="E12" s="7"/>
      <c r="F12" s="7"/>
      <c r="G12" s="7"/>
      <c r="H12" s="7"/>
    </row>
    <row r="13" customFormat="false" ht="33.75" hidden="false" customHeight="true" outlineLevel="0" collapsed="false">
      <c r="B13" s="46" t="s">
        <v>221</v>
      </c>
      <c r="C13" s="7" t="s">
        <v>222</v>
      </c>
      <c r="D13" s="7"/>
      <c r="E13" s="7"/>
      <c r="F13" s="7"/>
      <c r="G13" s="7"/>
      <c r="H13" s="7"/>
    </row>
    <row r="14" customFormat="false" ht="33.75" hidden="false" customHeight="true" outlineLevel="0" collapsed="false">
      <c r="B14" s="46" t="s">
        <v>223</v>
      </c>
      <c r="C14" s="7" t="s">
        <v>224</v>
      </c>
      <c r="D14" s="7"/>
      <c r="E14" s="7"/>
      <c r="F14" s="7"/>
      <c r="G14" s="7"/>
      <c r="H14" s="7"/>
    </row>
    <row r="16" customFormat="false" ht="25.5" hidden="false" customHeight="true" outlineLevel="0" collapsed="false">
      <c r="B16" s="47" t="s">
        <v>225</v>
      </c>
      <c r="C16" s="47"/>
      <c r="D16" s="47"/>
      <c r="E16" s="47"/>
      <c r="F16" s="47"/>
      <c r="G16" s="47"/>
      <c r="H16" s="47"/>
    </row>
    <row r="18" customFormat="false" ht="24" hidden="false" customHeight="true" outlineLevel="0" collapsed="false">
      <c r="A18" s="5" t="s">
        <v>226</v>
      </c>
      <c r="B18" s="5"/>
      <c r="C18" s="5"/>
      <c r="D18" s="5"/>
      <c r="E18" s="5"/>
      <c r="F18" s="5"/>
      <c r="G18" s="5"/>
      <c r="H18" s="5"/>
    </row>
    <row r="19" customFormat="false" ht="30" hidden="false" customHeight="true" outlineLevel="0" collapsed="false">
      <c r="B19" s="15" t="s">
        <v>227</v>
      </c>
      <c r="C19" s="15" t="s">
        <v>228</v>
      </c>
    </row>
    <row r="20" customFormat="false" ht="51.75" hidden="false" customHeight="true" outlineLevel="0" collapsed="false">
      <c r="B20" s="48" t="s">
        <v>229</v>
      </c>
      <c r="C20" s="41" t="s">
        <v>230</v>
      </c>
    </row>
    <row r="21" customFormat="false" ht="51.75" hidden="false" customHeight="true" outlineLevel="0" collapsed="false">
      <c r="B21" s="48" t="s">
        <v>231</v>
      </c>
      <c r="C21" s="16" t="s">
        <v>232</v>
      </c>
    </row>
    <row r="22" customFormat="false" ht="51.75" hidden="false" customHeight="true" outlineLevel="0" collapsed="false">
      <c r="B22" s="48" t="s">
        <v>233</v>
      </c>
      <c r="C22" s="16" t="s">
        <v>234</v>
      </c>
    </row>
    <row r="23" customFormat="false" ht="19.5" hidden="false" customHeight="true" outlineLevel="0" collapsed="false">
      <c r="B23" s="11" t="s">
        <v>235</v>
      </c>
      <c r="C23" s="11"/>
      <c r="D23" s="11"/>
      <c r="E23" s="11"/>
      <c r="F23" s="11"/>
      <c r="G23" s="11"/>
      <c r="H23" s="11"/>
    </row>
    <row r="25" customFormat="false" ht="24" hidden="false" customHeight="true" outlineLevel="0" collapsed="false">
      <c r="A25" s="5" t="s">
        <v>236</v>
      </c>
      <c r="B25" s="5"/>
      <c r="C25" s="5"/>
      <c r="D25" s="5"/>
      <c r="E25" s="5"/>
      <c r="F25" s="5"/>
      <c r="G25" s="5"/>
      <c r="H25" s="5"/>
    </row>
    <row r="26" customFormat="false" ht="30" hidden="false" customHeight="true" outlineLevel="0" collapsed="false">
      <c r="B26" s="49" t="s">
        <v>237</v>
      </c>
      <c r="C26" s="49"/>
      <c r="D26" s="49"/>
      <c r="E26" s="49"/>
      <c r="F26" s="49"/>
      <c r="G26" s="49"/>
      <c r="H26" s="49"/>
    </row>
    <row r="27" customFormat="false" ht="30" hidden="false" customHeight="true" outlineLevel="0" collapsed="false">
      <c r="B27" s="49" t="s">
        <v>238</v>
      </c>
      <c r="C27" s="49"/>
      <c r="D27" s="49"/>
      <c r="E27" s="49"/>
      <c r="F27" s="49"/>
      <c r="G27" s="49"/>
      <c r="H27" s="49"/>
    </row>
    <row r="28" customFormat="false" ht="30" hidden="false" customHeight="true" outlineLevel="0" collapsed="false">
      <c r="B28" s="49" t="s">
        <v>239</v>
      </c>
      <c r="C28" s="49"/>
      <c r="D28" s="49"/>
      <c r="E28" s="49"/>
      <c r="F28" s="49"/>
      <c r="G28" s="49"/>
      <c r="H28" s="49"/>
    </row>
    <row r="30" customFormat="false" ht="18" hidden="false" customHeight="true" outlineLevel="0" collapsed="false">
      <c r="B30" s="11" t="s">
        <v>240</v>
      </c>
      <c r="C30" s="11"/>
      <c r="D30" s="11"/>
      <c r="E30" s="11"/>
      <c r="F30" s="11"/>
      <c r="G30" s="11"/>
      <c r="H30" s="11"/>
    </row>
  </sheetData>
  <sheetProtection sheet="true"/>
  <mergeCells count="20">
    <mergeCell ref="A1:H1"/>
    <mergeCell ref="A2:H2"/>
    <mergeCell ref="A3:H3"/>
    <mergeCell ref="A4:H4"/>
    <mergeCell ref="A6:H6"/>
    <mergeCell ref="B7:H7"/>
    <mergeCell ref="B8:H8"/>
    <mergeCell ref="B9:H9"/>
    <mergeCell ref="A11:H11"/>
    <mergeCell ref="C12:H12"/>
    <mergeCell ref="C13:H13"/>
    <mergeCell ref="C14:H14"/>
    <mergeCell ref="B16:H16"/>
    <mergeCell ref="A18:H18"/>
    <mergeCell ref="B23:H23"/>
    <mergeCell ref="A25:H25"/>
    <mergeCell ref="B26:H26"/>
    <mergeCell ref="B27:H27"/>
    <mergeCell ref="B28:H28"/>
    <mergeCell ref="B30:H30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2026-08-13T06:09:50Z</dcterms:created>
  <dc:creator>openpyxl</dc:creator>
  <dc:description/>
  <dc:language>en-US</dc:language>
  <cp:lastModifiedBy/>
  <dcterms:modified xsi:type="dcterms:W3CDTF">2026-08-13T06:09:50Z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