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0_はじめに" sheetId="1" state="visible" r:id="rId3"/>
    <sheet name="01_成果の設計" sheetId="2" state="visible" r:id="rId4"/>
    <sheet name="02_現状診断" sheetId="3" state="visible" r:id="rId5"/>
    <sheet name="03_実装ロードマップ" sheetId="4" state="visible" r:id="rId6"/>
    <sheet name="04_チェック" sheetId="5" state="visible" r:id="rId7"/>
    <sheet name="05_体制の持続化" sheetId="6" state="visible" r:id="rId8"/>
    <sheet name="06_担い手と待遇地域" sheetId="7" state="visible" r:id="rId9"/>
    <sheet name="07_効果測定" sheetId="8" state="visible" r:id="rId10"/>
    <sheet name="08_DPWorkと出典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<sst xmlns="http://schemas.openxmlformats.org/spreadsheetml/2006/main" count="288" uniqueCount="229">
  <si>
    <t xml:space="preserve">急性期内科（循環器）体制 持続化 実装支援ツール（断らない救急の土台）</t>
  </si>
  <si>
    <t xml:space="preserve">〜担い手の減少・偏在に、待遇と体制と地域連携で立ち向かう〜</t>
  </si>
  <si>
    <r>
      <rPr>
        <sz val="9"/>
        <color rgb="FF7F7F7F"/>
        <rFont val="Noto Sans CJK SC"/>
        <family val="2"/>
      </rPr>
      <t xml:space="preserve">提供：ドクターズプライムワーク（</t>
    </r>
    <r>
      <rPr>
        <sz val="9"/>
        <color rgb="FF7F7F7F"/>
        <rFont val="Meiryo"/>
        <family val="0"/>
        <charset val="1"/>
      </rPr>
      <t xml:space="preserve">drsprime.com/service/work/hospital</t>
    </r>
    <r>
      <rPr>
        <sz val="9"/>
        <color rgb="FF7F7F7F"/>
        <rFont val="Noto Sans CJK SC"/>
        <family val="2"/>
      </rPr>
      <t xml:space="preserve">）｜救急を断らない病院づくりを支援するプラットフォーム</t>
    </r>
  </si>
  <si>
    <t xml:space="preserve">凡例：黄色セル＝記入欄です。プルダウン付きのセルは選択肢から選べます。※このシートは保護されています（数式・説明は編集不可、黄色セルのみ入力可。行を追加する場合は「校閲＞シート保護の解除」／パスワードなし）。</t>
  </si>
  <si>
    <t xml:space="preserve">■ 本ツールの対象と使いどころ（ダウンロード前の確認）</t>
  </si>
  <si>
    <t xml:space="preserve">対象</t>
  </si>
  <si>
    <t xml:space="preserve">急性期病院の経営層・院長／副院長・循環器内科部長・救急部門責任者・看護部・事務長。</t>
  </si>
  <si>
    <t xml:space="preserve">解決する悩み</t>
  </si>
  <si>
    <r>
      <rPr>
        <sz val="10"/>
        <color rgb="FF000000"/>
        <rFont val="Noto Sans CJK SC"/>
        <family val="2"/>
      </rPr>
      <t xml:space="preserve">循環器</t>
    </r>
    <r>
      <rPr>
        <sz val="10"/>
        <color rgb="FF000000"/>
        <rFont val="Meiryo"/>
        <family val="0"/>
        <charset val="1"/>
      </rPr>
      <t xml:space="preserve">/</t>
    </r>
    <r>
      <rPr>
        <sz val="10"/>
        <color rgb="FF000000"/>
        <rFont val="Noto Sans CJK SC"/>
        <family val="2"/>
      </rPr>
      <t xml:space="preserve">急性期内科の担い手が減り、当直・オンコールが一部に集中。</t>
    </r>
    <r>
      <rPr>
        <sz val="10"/>
        <color rgb="FF000000"/>
        <rFont val="Meiryo"/>
        <family val="0"/>
        <charset val="1"/>
      </rPr>
      <t xml:space="preserve">24</t>
    </r>
    <r>
      <rPr>
        <sz val="10"/>
        <color rgb="FF000000"/>
        <rFont val="Noto Sans CJK SC"/>
        <family val="2"/>
      </rPr>
      <t xml:space="preserve">時間体制が崩れ、断らない救急を維持できない。</t>
    </r>
  </si>
  <si>
    <t xml:space="preserve">できること</t>
  </si>
  <si>
    <r>
      <rPr>
        <sz val="10"/>
        <color rgb="FF000000"/>
        <rFont val="Noto Sans CJK SC"/>
        <family val="2"/>
      </rPr>
      <t xml:space="preserve">体制の持続可能性の診断／待遇・体制持続化・担い手拡大・地域連携の</t>
    </r>
    <r>
      <rPr>
        <sz val="10"/>
        <color rgb="FF000000"/>
        <rFont val="Meiryo"/>
        <family val="0"/>
        <charset val="1"/>
      </rPr>
      <t xml:space="preserve">MECE</t>
    </r>
    <r>
      <rPr>
        <sz val="10"/>
        <color rgb="FF000000"/>
        <rFont val="Noto Sans CJK SC"/>
        <family val="2"/>
      </rPr>
      <t xml:space="preserve">な計画／待機負荷・応需・アウトカムの効果測定。</t>
    </r>
  </si>
  <si>
    <t xml:space="preserve">できないこと</t>
  </si>
  <si>
    <t xml:space="preserve">個別の診療報酬算定判断、医師個人の人事・処遇決定、専門医制度の運用。専門家・最新告示に依拠してください。</t>
  </si>
  <si>
    <t xml:space="preserve">所要の目安</t>
  </si>
  <si>
    <r>
      <rPr>
        <sz val="10"/>
        <color rgb="FF000000"/>
        <rFont val="Noto Sans CJK SC"/>
        <family val="2"/>
      </rPr>
      <t xml:space="preserve">まず</t>
    </r>
    <r>
      <rPr>
        <sz val="10"/>
        <color rgb="FF000000"/>
        <rFont val="Meiryo"/>
        <family val="0"/>
        <charset val="1"/>
      </rPr>
      <t xml:space="preserve">30</t>
    </r>
    <r>
      <rPr>
        <sz val="10"/>
        <color rgb="FF000000"/>
        <rFont val="Noto Sans CJK SC"/>
        <family val="2"/>
      </rPr>
      <t xml:space="preserve">〜</t>
    </r>
    <r>
      <rPr>
        <sz val="10"/>
        <color rgb="FF000000"/>
        <rFont val="Meiryo"/>
        <family val="0"/>
        <charset val="1"/>
      </rPr>
      <t xml:space="preserve">60</t>
    </r>
    <r>
      <rPr>
        <sz val="10"/>
        <color rgb="FF000000"/>
        <rFont val="Noto Sans CJK SC"/>
        <family val="2"/>
      </rPr>
      <t xml:space="preserve">分で </t>
    </r>
    <r>
      <rPr>
        <sz val="10"/>
        <color rgb="FF000000"/>
        <rFont val="Meiryo"/>
        <family val="0"/>
        <charset val="1"/>
      </rPr>
      <t xml:space="preserve">02→05→06→07 </t>
    </r>
    <r>
      <rPr>
        <sz val="10"/>
        <color rgb="FF000000"/>
        <rFont val="Noto Sans CJK SC"/>
        <family val="2"/>
      </rPr>
      <t xml:space="preserve">を記入すれば、負荷の実態と優先アクションが見えてきます。</t>
    </r>
  </si>
  <si>
    <t xml:space="preserve">■ このツールで実現する成果（ゴールの言語化）</t>
  </si>
  <si>
    <t xml:space="preserve">経営成果</t>
  </si>
  <si>
    <r>
      <rPr>
        <sz val="11"/>
        <color rgb="FF000000"/>
        <rFont val="Noto Sans CJK SC"/>
        <family val="2"/>
      </rPr>
      <t xml:space="preserve">循環器</t>
    </r>
    <r>
      <rPr>
        <sz val="11"/>
        <color rgb="FF000000"/>
        <rFont val="Meiryo"/>
        <family val="0"/>
        <charset val="1"/>
      </rPr>
      <t xml:space="preserve">/</t>
    </r>
    <r>
      <rPr>
        <sz val="11"/>
        <color rgb="FF000000"/>
        <rFont val="Noto Sans CJK SC"/>
        <family val="2"/>
      </rPr>
      <t xml:space="preserve">急性期内科を確保・定着させ</t>
    </r>
    <r>
      <rPr>
        <sz val="11"/>
        <color rgb="FF000000"/>
        <rFont val="Meiryo"/>
        <family val="0"/>
        <charset val="1"/>
      </rPr>
      <t xml:space="preserve">24</t>
    </r>
    <r>
      <rPr>
        <sz val="11"/>
        <color rgb="FF000000"/>
        <rFont val="Noto Sans CJK SC"/>
        <family val="2"/>
      </rPr>
      <t xml:space="preserve">時間体制を維持 → 断らない救急 → 応需・入院収益（</t>
    </r>
    <r>
      <rPr>
        <sz val="11"/>
        <color rgb="FF000000"/>
        <rFont val="Meiryo"/>
        <family val="0"/>
        <charset val="1"/>
      </rPr>
      <t xml:space="preserve">2026</t>
    </r>
    <r>
      <rPr>
        <sz val="11"/>
        <color rgb="FF000000"/>
        <rFont val="Noto Sans CJK SC"/>
        <family val="2"/>
      </rPr>
      <t xml:space="preserve">改定の循環器待遇改善も追い風）</t>
    </r>
  </si>
  <si>
    <t xml:space="preserve">現場成果</t>
  </si>
  <si>
    <t xml:space="preserve">当直・オンコールの負荷を分散して持続可能に。『やりがい搾取』からの脱却</t>
  </si>
  <si>
    <t xml:space="preserve">地域成果</t>
  </si>
  <si>
    <t xml:space="preserve">地域での役割（集約／搬送連携）を見据え、地域の心筋梗塞死亡率格差の是正に貢献</t>
  </si>
  <si>
    <t xml:space="preserve">■ 背景：『断らない救急』の土台が崩れている</t>
  </si>
  <si>
    <r>
      <rPr>
        <sz val="10"/>
        <color rgb="FF000000"/>
        <rFont val="Noto Sans CJK SC"/>
        <family val="2"/>
      </rPr>
      <t xml:space="preserve">・ 内科全体は増えているのに、循環器内科は選択的に減少（</t>
    </r>
    <r>
      <rPr>
        <sz val="10"/>
        <color rgb="FF000000"/>
        <rFont val="Meiryo"/>
        <family val="0"/>
        <charset val="1"/>
      </rPr>
      <t xml:space="preserve">-6.9%</t>
    </r>
    <r>
      <rPr>
        <sz val="10"/>
        <color rgb="FF000000"/>
        <rFont val="Noto Sans CJK SC"/>
        <family val="2"/>
      </rPr>
      <t xml:space="preserve">）。心臓血管外科・外科とともに減少が深刻です。理由は夜間緊急の多さと、働き方改革で科別労働時間が可視化されたこと。</t>
    </r>
  </si>
  <si>
    <r>
      <rPr>
        <sz val="10"/>
        <color rgb="FF000000"/>
        <rFont val="Noto Sans CJK SC"/>
        <family val="2"/>
      </rPr>
      <t xml:space="preserve">・ 循環器内科医の半数が</t>
    </r>
    <r>
      <rPr>
        <sz val="10"/>
        <color rgb="FF000000"/>
        <rFont val="Meiryo"/>
        <family val="0"/>
        <charset val="1"/>
      </rPr>
      <t xml:space="preserve">50</t>
    </r>
    <r>
      <rPr>
        <sz val="10"/>
        <color rgb="FF000000"/>
        <rFont val="Noto Sans CJK SC"/>
        <family val="2"/>
      </rPr>
      <t xml:space="preserve">代以上（ピークは</t>
    </r>
    <r>
      <rPr>
        <sz val="10"/>
        <color rgb="FF000000"/>
        <rFont val="Meiryo"/>
        <family val="0"/>
        <charset val="1"/>
      </rPr>
      <t xml:space="preserve">2016</t>
    </r>
    <r>
      <rPr>
        <sz val="10"/>
        <color rgb="FF000000"/>
        <rFont val="Noto Sans CJK SC"/>
        <family val="2"/>
      </rPr>
      <t xml:space="preserve">年）。高齢化で</t>
    </r>
    <r>
      <rPr>
        <sz val="10"/>
        <color rgb="FF000000"/>
        <rFont val="Meiryo"/>
        <family val="0"/>
        <charset val="1"/>
      </rPr>
      <t xml:space="preserve">24</t>
    </r>
    <r>
      <rPr>
        <sz val="10"/>
        <color rgb="FF000000"/>
        <rFont val="Noto Sans CJK SC"/>
        <family val="2"/>
      </rPr>
      <t xml:space="preserve">時間対応が体力的に難しくなり、若手にしわ寄せ→敬遠→悪循環に。</t>
    </r>
  </si>
  <si>
    <r>
      <rPr>
        <sz val="10"/>
        <color rgb="FF000000"/>
        <rFont val="Noto Sans CJK SC"/>
        <family val="2"/>
      </rPr>
      <t xml:space="preserve">・ 緊急カテ対応は</t>
    </r>
    <r>
      <rPr>
        <sz val="10"/>
        <color rgb="FF000000"/>
        <rFont val="Meiryo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病院あたり中央値</t>
    </r>
    <r>
      <rPr>
        <sz val="10"/>
        <color rgb="FF000000"/>
        <rFont val="Meiryo"/>
        <family val="0"/>
        <charset val="1"/>
      </rPr>
      <t xml:space="preserve">4</t>
    </r>
    <r>
      <rPr>
        <sz val="10"/>
        <color rgb="FF000000"/>
        <rFont val="Noto Sans CJK SC"/>
        <family val="2"/>
      </rPr>
      <t xml:space="preserve">人・最頻</t>
    </r>
    <r>
      <rPr>
        <sz val="10"/>
        <color rgb="FF000000"/>
        <rFont val="Meiryo"/>
        <family val="0"/>
        <charset val="1"/>
      </rPr>
      <t xml:space="preserve">3</t>
    </r>
    <r>
      <rPr>
        <sz val="10"/>
        <color rgb="FF000000"/>
        <rFont val="Noto Sans CJK SC"/>
        <family val="2"/>
      </rPr>
      <t xml:space="preserve">人台。</t>
    </r>
    <r>
      <rPr>
        <sz val="10"/>
        <color rgb="FF000000"/>
        <rFont val="Meiryo"/>
        <family val="0"/>
        <charset val="1"/>
      </rPr>
      <t xml:space="preserve">3</t>
    </r>
    <r>
      <rPr>
        <sz val="10"/>
        <color rgb="FF000000"/>
        <rFont val="Noto Sans CJK SC"/>
        <family val="2"/>
      </rPr>
      <t xml:space="preserve">〜</t>
    </r>
    <r>
      <rPr>
        <sz val="10"/>
        <color rgb="FF000000"/>
        <rFont val="Meiryo"/>
        <family val="0"/>
        <charset val="1"/>
      </rPr>
      <t xml:space="preserve">4</t>
    </r>
    <r>
      <rPr>
        <sz val="10"/>
        <color rgb="FF000000"/>
        <rFont val="Noto Sans CJK SC"/>
        <family val="2"/>
      </rPr>
      <t xml:space="preserve">人で支えると</t>
    </r>
    <r>
      <rPr>
        <sz val="10"/>
        <color rgb="FF000000"/>
        <rFont val="Meiryo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人あたり年およそ</t>
    </r>
    <r>
      <rPr>
        <sz val="10"/>
        <color rgb="FF000000"/>
        <rFont val="Meiryo"/>
        <family val="0"/>
        <charset val="1"/>
      </rPr>
      <t xml:space="preserve">100</t>
    </r>
    <r>
      <rPr>
        <sz val="10"/>
        <color rgb="FF000000"/>
        <rFont val="Noto Sans CJK SC"/>
        <family val="2"/>
      </rPr>
      <t xml:space="preserve">日の待機。代償休息も人手不足で取りにくい状況です。</t>
    </r>
  </si>
  <si>
    <r>
      <rPr>
        <sz val="10"/>
        <color rgb="FF000000"/>
        <rFont val="Noto Sans CJK SC"/>
        <family val="2"/>
      </rPr>
      <t xml:space="preserve">・ 心筋梗塞は</t>
    </r>
    <r>
      <rPr>
        <sz val="10"/>
        <color rgb="FF000000"/>
        <rFont val="Meiryo"/>
        <family val="0"/>
        <charset val="1"/>
      </rPr>
      <t xml:space="preserve">90</t>
    </r>
    <r>
      <rPr>
        <sz val="10"/>
        <color rgb="FF000000"/>
        <rFont val="Noto Sans CJK SC"/>
        <family val="2"/>
      </rPr>
      <t xml:space="preserve">分以内治療が要（</t>
    </r>
    <r>
      <rPr>
        <sz val="10"/>
        <color rgb="FF000000"/>
        <rFont val="Meiryo"/>
        <family val="0"/>
        <charset val="1"/>
      </rPr>
      <t xml:space="preserve">15</t>
    </r>
    <r>
      <rPr>
        <sz val="10"/>
        <color rgb="FF000000"/>
        <rFont val="Noto Sans CJK SC"/>
        <family val="2"/>
      </rPr>
      <t xml:space="preserve">分遅れるごとに死亡率上昇）。</t>
    </r>
    <r>
      <rPr>
        <sz val="10"/>
        <color rgb="FF000000"/>
        <rFont val="Meiryo"/>
        <family val="0"/>
        <charset val="1"/>
      </rPr>
      <t xml:space="preserve">PCI</t>
    </r>
    <r>
      <rPr>
        <sz val="10"/>
        <color rgb="FF000000"/>
        <rFont val="Noto Sans CJK SC"/>
        <family val="2"/>
      </rPr>
      <t xml:space="preserve">施行率の低い地域は院内死亡率が</t>
    </r>
    <r>
      <rPr>
        <sz val="10"/>
        <color rgb="FF000000"/>
        <rFont val="Meiryo"/>
        <family val="0"/>
        <charset val="1"/>
      </rPr>
      <t xml:space="preserve">3</t>
    </r>
    <r>
      <rPr>
        <sz val="10"/>
        <color rgb="FF000000"/>
        <rFont val="Noto Sans CJK SC"/>
        <family val="2"/>
      </rPr>
      <t xml:space="preserve">倍以上で、地域格差が拡大。</t>
    </r>
    <r>
      <rPr>
        <sz val="10"/>
        <color rgb="FF000000"/>
        <rFont val="Meiryo"/>
        <family val="0"/>
        <charset val="1"/>
      </rPr>
      <t xml:space="preserve">2026</t>
    </r>
    <r>
      <rPr>
        <sz val="10"/>
        <color rgb="FF000000"/>
        <rFont val="Noto Sans CJK SC"/>
        <family val="2"/>
      </rPr>
      <t xml:space="preserve">年</t>
    </r>
    <r>
      <rPr>
        <sz val="10"/>
        <color rgb="FF000000"/>
        <rFont val="Meiryo"/>
        <family val="0"/>
        <charset val="1"/>
      </rPr>
      <t xml:space="preserve">6</t>
    </r>
    <r>
      <rPr>
        <sz val="10"/>
        <color rgb="FF000000"/>
        <rFont val="Noto Sans CJK SC"/>
        <family val="2"/>
      </rPr>
      <t xml:space="preserve">月改定で循環器の待遇改善（心不全入院予防加算・体制要件）やタスクシフトが進みます。</t>
    </r>
  </si>
  <si>
    <t xml:space="preserve">■ 使い方（記入の流れ）</t>
  </si>
  <si>
    <r>
      <rPr>
        <sz val="10"/>
        <color rgb="FF000000"/>
        <rFont val="Noto Sans CJK SC"/>
        <family val="2"/>
      </rPr>
      <t xml:space="preserve">・ </t>
    </r>
    <r>
      <rPr>
        <sz val="10"/>
        <color rgb="FF000000"/>
        <rFont val="Meiryo"/>
        <family val="0"/>
        <charset val="1"/>
      </rPr>
      <t xml:space="preserve">01 </t>
    </r>
    <r>
      <rPr>
        <sz val="10"/>
        <color rgb="FF000000"/>
        <rFont val="Noto Sans CJK SC"/>
        <family val="2"/>
      </rPr>
      <t xml:space="preserve">成果の設計 → </t>
    </r>
    <r>
      <rPr>
        <sz val="10"/>
        <color rgb="FF000000"/>
        <rFont val="Meiryo"/>
        <family val="0"/>
        <charset val="1"/>
      </rPr>
      <t xml:space="preserve">02 </t>
    </r>
    <r>
      <rPr>
        <sz val="10"/>
        <color rgb="FF000000"/>
        <rFont val="Noto Sans CJK SC"/>
        <family val="2"/>
      </rPr>
      <t xml:space="preserve">現状診断 → </t>
    </r>
    <r>
      <rPr>
        <sz val="10"/>
        <color rgb="FF000000"/>
        <rFont val="Meiryo"/>
        <family val="0"/>
        <charset val="1"/>
      </rPr>
      <t xml:space="preserve">03 </t>
    </r>
    <r>
      <rPr>
        <sz val="10"/>
        <color rgb="FF000000"/>
        <rFont val="Noto Sans CJK SC"/>
        <family val="2"/>
      </rPr>
      <t xml:space="preserve">実装ロードマップ → </t>
    </r>
    <r>
      <rPr>
        <sz val="10"/>
        <color rgb="FF000000"/>
        <rFont val="Meiryo"/>
        <family val="0"/>
        <charset val="1"/>
      </rPr>
      <t xml:space="preserve">04 </t>
    </r>
    <r>
      <rPr>
        <sz val="10"/>
        <color rgb="FF000000"/>
        <rFont val="Noto Sans CJK SC"/>
        <family val="2"/>
      </rPr>
      <t xml:space="preserve">チェック → </t>
    </r>
    <r>
      <rPr>
        <sz val="10"/>
        <color rgb="FF000000"/>
        <rFont val="Meiryo"/>
        <family val="0"/>
        <charset val="1"/>
      </rPr>
      <t xml:space="preserve">05 </t>
    </r>
    <r>
      <rPr>
        <sz val="10"/>
        <color rgb="FF000000"/>
        <rFont val="Noto Sans CJK SC"/>
        <family val="2"/>
      </rPr>
      <t xml:space="preserve">体制の持続化 → </t>
    </r>
    <r>
      <rPr>
        <sz val="10"/>
        <color rgb="FF000000"/>
        <rFont val="Meiryo"/>
        <family val="0"/>
        <charset val="1"/>
      </rPr>
      <t xml:space="preserve">06 </t>
    </r>
    <r>
      <rPr>
        <sz val="10"/>
        <color rgb="FF000000"/>
        <rFont val="Noto Sans CJK SC"/>
        <family val="2"/>
      </rPr>
      <t xml:space="preserve">担い手拡大・待遇・地域連携 → </t>
    </r>
    <r>
      <rPr>
        <sz val="10"/>
        <color rgb="FF000000"/>
        <rFont val="Meiryo"/>
        <family val="0"/>
        <charset val="1"/>
      </rPr>
      <t xml:space="preserve">07 </t>
    </r>
    <r>
      <rPr>
        <sz val="10"/>
        <color rgb="FF000000"/>
        <rFont val="Noto Sans CJK SC"/>
        <family val="2"/>
      </rPr>
      <t xml:space="preserve">効果測定 の順に進めます。</t>
    </r>
  </si>
  <si>
    <r>
      <rPr>
        <sz val="10"/>
        <color rgb="FF000000"/>
        <rFont val="Noto Sans CJK SC"/>
        <family val="2"/>
      </rPr>
      <t xml:space="preserve">・ 黄色セル＝記入欄、白セル＝解説または自動計算。</t>
    </r>
    <r>
      <rPr>
        <sz val="10"/>
        <color rgb="FF000000"/>
        <rFont val="Meiryo"/>
        <family val="0"/>
        <charset val="1"/>
      </rPr>
      <t xml:space="preserve">07 </t>
    </r>
    <r>
      <rPr>
        <sz val="10"/>
        <color rgb="FF000000"/>
        <rFont val="Noto Sans CJK SC"/>
        <family val="2"/>
      </rPr>
      <t xml:space="preserve">は対応医師数・補強数を入れると『</t>
    </r>
    <r>
      <rPr>
        <sz val="10"/>
        <color rgb="FF000000"/>
        <rFont val="Meiryo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人あたり待機日数』の削減が自動計算されます。</t>
    </r>
  </si>
  <si>
    <r>
      <rPr>
        <sz val="9"/>
        <color rgb="FF7F7F7F"/>
        <rFont val="Noto Sans CJK SC"/>
        <family val="2"/>
      </rPr>
      <t xml:space="preserve">※ 本ツールは公開セミナー（全</t>
    </r>
    <r>
      <rPr>
        <sz val="9"/>
        <color rgb="FF7F7F7F"/>
        <rFont val="Meiryo"/>
        <family val="0"/>
        <charset val="1"/>
      </rPr>
      <t xml:space="preserve">2</t>
    </r>
    <r>
      <rPr>
        <sz val="9"/>
        <color rgb="FF7F7F7F"/>
        <rFont val="Noto Sans CJK SC"/>
        <family val="2"/>
      </rPr>
      <t xml:space="preserve">回の第</t>
    </r>
    <r>
      <rPr>
        <sz val="9"/>
        <color rgb="FF7F7F7F"/>
        <rFont val="Meiryo"/>
        <family val="0"/>
        <charset val="1"/>
      </rPr>
      <t xml:space="preserve">1</t>
    </r>
    <r>
      <rPr>
        <sz val="9"/>
        <color rgb="FF7F7F7F"/>
        <rFont val="Noto Sans CJK SC"/>
        <family val="2"/>
      </rPr>
      <t xml:space="preserve">回：現状診断）の知見と一般的な公開情報に基づく汎用フレームです。数値の傾向・見立ては講演を含みます。実施可否は各院の体制と最新の告示でご判断ください。</t>
    </r>
  </si>
  <si>
    <r>
      <rPr>
        <b val="true"/>
        <sz val="16"/>
        <color rgb="FFFFFFFF"/>
        <rFont val="Meiryo"/>
        <family val="0"/>
        <charset val="1"/>
      </rPr>
      <t xml:space="preserve">01</t>
    </r>
    <r>
      <rPr>
        <b val="true"/>
        <sz val="16"/>
        <color rgb="FFFFFFFF"/>
        <rFont val="Noto Sans CJK SC"/>
        <family val="2"/>
      </rPr>
      <t xml:space="preserve">｜成果の設計（アウトカムツリー）</t>
    </r>
  </si>
  <si>
    <t xml:space="preserve">待遇・体制・担い手が、どのように断らない救急と経営につながるかを設計する</t>
  </si>
  <si>
    <t xml:space="preserve">■ 成果の因果（下から積み上げる）</t>
  </si>
  <si>
    <t xml:space="preserve">① 土台づくり</t>
  </si>
  <si>
    <t xml:space="preserve">待遇改善・体制の持続化・担い手の幅拡大</t>
  </si>
  <si>
    <t xml:space="preserve">↓</t>
  </si>
  <si>
    <t xml:space="preserve">② 確保・定着</t>
  </si>
  <si>
    <r>
      <rPr>
        <sz val="11"/>
        <color rgb="FF000000"/>
        <rFont val="Noto Sans CJK SC"/>
        <family val="2"/>
      </rPr>
      <t xml:space="preserve">循環器</t>
    </r>
    <r>
      <rPr>
        <sz val="11"/>
        <color rgb="FF000000"/>
        <rFont val="Meiryo"/>
        <family val="0"/>
        <charset val="1"/>
      </rPr>
      <t xml:space="preserve">/</t>
    </r>
    <r>
      <rPr>
        <sz val="11"/>
        <color rgb="FF000000"/>
        <rFont val="Noto Sans CJK SC"/>
        <family val="2"/>
      </rPr>
      <t xml:space="preserve">急性期内科の医師を確保し、定着させる</t>
    </r>
  </si>
  <si>
    <r>
      <rPr>
        <b val="true"/>
        <sz val="11"/>
        <color rgb="FFFFFFFF"/>
        <rFont val="Meiryo"/>
        <family val="0"/>
        <charset val="1"/>
      </rPr>
      <t xml:space="preserve">③ 24</t>
    </r>
    <r>
      <rPr>
        <b val="true"/>
        <sz val="11"/>
        <color rgb="FFFFFFFF"/>
        <rFont val="Noto Sans CJK SC"/>
        <family val="2"/>
      </rPr>
      <t xml:space="preserve">時間体制の維持</t>
    </r>
  </si>
  <si>
    <t xml:space="preserve">当直・オンコールを分散し、断らない救急を維持</t>
  </si>
  <si>
    <t xml:space="preserve">④ 経営・地域成果</t>
  </si>
  <si>
    <t xml:space="preserve">応需・入院収益（＋循環器加算）／地域の死亡率格差の是正</t>
  </si>
  <si>
    <t xml:space="preserve">■ 目標設定（自院の数値・期限を記入）</t>
  </si>
  <si>
    <t xml:space="preserve">指標</t>
  </si>
  <si>
    <t xml:space="preserve">現状値</t>
  </si>
  <si>
    <t xml:space="preserve">目標値</t>
  </si>
  <si>
    <t xml:space="preserve">達成期限</t>
  </si>
  <si>
    <t xml:space="preserve">担当</t>
  </si>
  <si>
    <t xml:space="preserve">緊急対応可能な医師数（人）</t>
  </si>
  <si>
    <r>
      <rPr>
        <sz val="10"/>
        <color rgb="FF000000"/>
        <rFont val="Meiryo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人あたり待機日数（日</t>
    </r>
    <r>
      <rPr>
        <sz val="10"/>
        <color rgb="FF000000"/>
        <rFont val="Meiryo"/>
        <family val="0"/>
        <charset val="1"/>
      </rPr>
      <t xml:space="preserve">/</t>
    </r>
    <r>
      <rPr>
        <sz val="10"/>
        <color rgb="FF000000"/>
        <rFont val="Noto Sans CJK SC"/>
        <family val="2"/>
      </rPr>
      <t xml:space="preserve">年）</t>
    </r>
  </si>
  <si>
    <r>
      <rPr>
        <sz val="10"/>
        <color rgb="FF000000"/>
        <rFont val="Meiryo"/>
        <family val="0"/>
        <charset val="1"/>
      </rPr>
      <t xml:space="preserve">D2B 90</t>
    </r>
    <r>
      <rPr>
        <sz val="10"/>
        <color rgb="FF000000"/>
        <rFont val="Noto Sans CJK SC"/>
        <family val="2"/>
      </rPr>
      <t xml:space="preserve">分以内率（％）</t>
    </r>
  </si>
  <si>
    <t xml:space="preserve">救急応需率（％）</t>
  </si>
  <si>
    <r>
      <rPr>
        <sz val="10"/>
        <color rgb="FF000000"/>
        <rFont val="Noto Sans CJK SC"/>
        <family val="2"/>
      </rPr>
      <t xml:space="preserve">循環器</t>
    </r>
    <r>
      <rPr>
        <sz val="10"/>
        <color rgb="FF000000"/>
        <rFont val="Meiryo"/>
        <family val="0"/>
        <charset val="1"/>
      </rPr>
      <t xml:space="preserve">/</t>
    </r>
    <r>
      <rPr>
        <sz val="10"/>
        <color rgb="FF000000"/>
        <rFont val="Noto Sans CJK SC"/>
        <family val="2"/>
      </rPr>
      <t xml:space="preserve">急性期内科の離職率（％）</t>
    </r>
  </si>
  <si>
    <t xml:space="preserve">心不全入院予防の取組率（％）</t>
  </si>
  <si>
    <r>
      <rPr>
        <b val="true"/>
        <sz val="16"/>
        <color rgb="FFFFFFFF"/>
        <rFont val="Meiryo"/>
        <family val="0"/>
        <charset val="1"/>
      </rPr>
      <t xml:space="preserve">02</t>
    </r>
    <r>
      <rPr>
        <b val="true"/>
        <sz val="16"/>
        <color rgb="FFFFFFFF"/>
        <rFont val="Noto Sans CJK SC"/>
        <family val="2"/>
      </rPr>
      <t xml:space="preserve">｜現状診断（急性期内科体制）＆ ベースライン</t>
    </r>
  </si>
  <si>
    <r>
      <rPr>
        <sz val="11"/>
        <color rgb="FFFFFFFF"/>
        <rFont val="Meiryo"/>
        <family val="0"/>
        <charset val="1"/>
      </rPr>
      <t xml:space="preserve">24</t>
    </r>
    <r>
      <rPr>
        <sz val="11"/>
        <color rgb="FFFFFFFF"/>
        <rFont val="Noto Sans CJK SC"/>
        <family val="2"/>
      </rPr>
      <t xml:space="preserve">時間体制がどこまで持続可能かを可視化する</t>
    </r>
  </si>
  <si>
    <r>
      <rPr>
        <b val="true"/>
        <sz val="12"/>
        <color rgb="FFFFFFFF"/>
        <rFont val="Meiryo"/>
        <family val="0"/>
        <charset val="1"/>
      </rPr>
      <t xml:space="preserve">■ A. </t>
    </r>
    <r>
      <rPr>
        <b val="true"/>
        <sz val="12"/>
        <color rgb="FFFFFFFF"/>
        <rFont val="Noto Sans CJK SC"/>
        <family val="2"/>
      </rPr>
      <t xml:space="preserve">体制の持続可能性 診断</t>
    </r>
  </si>
  <si>
    <t xml:space="preserve">診断項目</t>
  </si>
  <si>
    <t xml:space="preserve">該当</t>
  </si>
  <si>
    <t xml:space="preserve">メモ</t>
  </si>
  <si>
    <r>
      <rPr>
        <sz val="10"/>
        <color rgb="FF000000"/>
        <rFont val="Noto Sans CJK SC"/>
        <family val="2"/>
      </rPr>
      <t xml:space="preserve">緊急カテ</t>
    </r>
    <r>
      <rPr>
        <sz val="10"/>
        <color rgb="FF000000"/>
        <rFont val="Meiryo"/>
        <family val="0"/>
        <charset val="1"/>
      </rPr>
      <t xml:space="preserve">/</t>
    </r>
    <r>
      <rPr>
        <sz val="10"/>
        <color rgb="FF000000"/>
        <rFont val="Noto Sans CJK SC"/>
        <family val="2"/>
      </rPr>
      <t xml:space="preserve">急性期対応を担う医師が</t>
    </r>
    <r>
      <rPr>
        <sz val="10"/>
        <color rgb="FF000000"/>
        <rFont val="Meiryo"/>
        <family val="0"/>
        <charset val="1"/>
      </rPr>
      <t xml:space="preserve">3</t>
    </r>
    <r>
      <rPr>
        <sz val="10"/>
        <color rgb="FF000000"/>
        <rFont val="Noto Sans CJK SC"/>
        <family val="2"/>
      </rPr>
      <t xml:space="preserve">〜</t>
    </r>
    <r>
      <rPr>
        <sz val="10"/>
        <color rgb="FF000000"/>
        <rFont val="Meiryo"/>
        <family val="0"/>
        <charset val="1"/>
      </rPr>
      <t xml:space="preserve">4</t>
    </r>
    <r>
      <rPr>
        <sz val="10"/>
        <color rgb="FF000000"/>
        <rFont val="Noto Sans CJK SC"/>
        <family val="2"/>
      </rPr>
      <t xml:space="preserve">人以下に偏っている</t>
    </r>
  </si>
  <si>
    <r>
      <rPr>
        <sz val="10"/>
        <color rgb="FF000000"/>
        <rFont val="Meiryo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人あたりの待機・オンコール日数が過大（年</t>
    </r>
    <r>
      <rPr>
        <sz val="10"/>
        <color rgb="FF000000"/>
        <rFont val="Meiryo"/>
        <family val="0"/>
        <charset val="1"/>
      </rPr>
      <t xml:space="preserve">100</t>
    </r>
    <r>
      <rPr>
        <sz val="10"/>
        <color rgb="FF000000"/>
        <rFont val="Noto Sans CJK SC"/>
        <family val="2"/>
      </rPr>
      <t xml:space="preserve">日規模）になっている</t>
    </r>
  </si>
  <si>
    <t xml:space="preserve">働き方改革の代償休息が、人手不足で実質取れていない</t>
  </si>
  <si>
    <r>
      <rPr>
        <sz val="10"/>
        <color rgb="FF000000"/>
        <rFont val="Noto Sans CJK SC"/>
        <family val="2"/>
      </rPr>
      <t xml:space="preserve">循環器</t>
    </r>
    <r>
      <rPr>
        <sz val="10"/>
        <color rgb="FF000000"/>
        <rFont val="Meiryo"/>
        <family val="0"/>
        <charset val="1"/>
      </rPr>
      <t xml:space="preserve">/</t>
    </r>
    <r>
      <rPr>
        <sz val="10"/>
        <color rgb="FF000000"/>
        <rFont val="Noto Sans CJK SC"/>
        <family val="2"/>
      </rPr>
      <t xml:space="preserve">急性期内科医の高齢化（</t>
    </r>
    <r>
      <rPr>
        <sz val="10"/>
        <color rgb="FF000000"/>
        <rFont val="Meiryo"/>
        <family val="0"/>
        <charset val="1"/>
      </rPr>
      <t xml:space="preserve">50</t>
    </r>
    <r>
      <rPr>
        <sz val="10"/>
        <color rgb="FF000000"/>
        <rFont val="Noto Sans CJK SC"/>
        <family val="2"/>
      </rPr>
      <t xml:space="preserve">代以上が半数）が進んでいる</t>
    </r>
  </si>
  <si>
    <t xml:space="preserve">夜間・休日に受け入れを断らざるを得ない場面がある</t>
  </si>
  <si>
    <t xml:space="preserve">担い手を広げる工夫（関連領域の活用・タスクシフト）ができていない</t>
  </si>
  <si>
    <t xml:space="preserve">急性期の負担に見合う待遇（処遇の差別化）ができていない</t>
  </si>
  <si>
    <r>
      <rPr>
        <b val="true"/>
        <sz val="12"/>
        <color rgb="FFFFFFFF"/>
        <rFont val="Meiryo"/>
        <family val="0"/>
        <charset val="1"/>
      </rPr>
      <t xml:space="preserve">■ B. </t>
    </r>
    <r>
      <rPr>
        <b val="true"/>
        <sz val="12"/>
        <color rgb="FFFFFFFF"/>
        <rFont val="Noto Sans CJK SC"/>
        <family val="2"/>
      </rPr>
      <t xml:space="preserve">ベースライン測定（現状値）</t>
    </r>
  </si>
  <si>
    <t xml:space="preserve">測定項目</t>
  </si>
  <si>
    <t xml:space="preserve">値</t>
  </si>
  <si>
    <t xml:space="preserve">単位／メモ</t>
  </si>
  <si>
    <t xml:space="preserve">緊急対応可能な医師数</t>
  </si>
  <si>
    <t xml:space="preserve">人</t>
  </si>
  <si>
    <r>
      <rPr>
        <sz val="10"/>
        <color rgb="FF000000"/>
        <rFont val="Meiryo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人あたり待機日数</t>
    </r>
  </si>
  <si>
    <r>
      <rPr>
        <sz val="10"/>
        <color rgb="FF7F7F7F"/>
        <rFont val="Noto Sans CJK SC"/>
        <family val="2"/>
      </rPr>
      <t xml:space="preserve">日</t>
    </r>
    <r>
      <rPr>
        <sz val="10"/>
        <color rgb="FF7F7F7F"/>
        <rFont val="Meiryo"/>
        <family val="0"/>
        <charset val="1"/>
      </rPr>
      <t xml:space="preserve">/</t>
    </r>
    <r>
      <rPr>
        <sz val="10"/>
        <color rgb="FF7F7F7F"/>
        <rFont val="Noto Sans CJK SC"/>
        <family val="2"/>
      </rPr>
      <t xml:space="preserve">年</t>
    </r>
  </si>
  <si>
    <r>
      <rPr>
        <sz val="10"/>
        <color rgb="FF000000"/>
        <rFont val="Noto Sans CJK SC"/>
        <family val="2"/>
      </rPr>
      <t xml:space="preserve">当直</t>
    </r>
    <r>
      <rPr>
        <sz val="10"/>
        <color rgb="FF000000"/>
        <rFont val="Meiryo"/>
        <family val="0"/>
        <charset val="1"/>
      </rPr>
      <t xml:space="preserve">/</t>
    </r>
    <r>
      <rPr>
        <sz val="10"/>
        <color rgb="FF000000"/>
        <rFont val="Noto Sans CJK SC"/>
        <family val="2"/>
      </rPr>
      <t xml:space="preserve">オンコール回数</t>
    </r>
  </si>
  <si>
    <r>
      <rPr>
        <sz val="10"/>
        <color rgb="FF7F7F7F"/>
        <rFont val="Noto Sans CJK SC"/>
        <family val="2"/>
      </rPr>
      <t xml:space="preserve">回</t>
    </r>
    <r>
      <rPr>
        <sz val="10"/>
        <color rgb="FF7F7F7F"/>
        <rFont val="Meiryo"/>
        <family val="0"/>
        <charset val="1"/>
      </rPr>
      <t xml:space="preserve">/</t>
    </r>
    <r>
      <rPr>
        <sz val="10"/>
        <color rgb="FF7F7F7F"/>
        <rFont val="Noto Sans CJK SC"/>
        <family val="2"/>
      </rPr>
      <t xml:space="preserve">月</t>
    </r>
  </si>
  <si>
    <r>
      <rPr>
        <sz val="10"/>
        <color rgb="FF000000"/>
        <rFont val="Meiryo"/>
        <family val="0"/>
        <charset val="1"/>
      </rPr>
      <t xml:space="preserve">50</t>
    </r>
    <r>
      <rPr>
        <sz val="10"/>
        <color rgb="FF000000"/>
        <rFont val="Noto Sans CJK SC"/>
        <family val="2"/>
      </rPr>
      <t xml:space="preserve">代以上の割合</t>
    </r>
  </si>
  <si>
    <t xml:space="preserve">％</t>
  </si>
  <si>
    <t xml:space="preserve">救急応需率</t>
  </si>
  <si>
    <r>
      <rPr>
        <sz val="10"/>
        <color rgb="FF000000"/>
        <rFont val="Meiryo"/>
        <family val="0"/>
        <charset val="1"/>
      </rPr>
      <t xml:space="preserve">D2B 90</t>
    </r>
    <r>
      <rPr>
        <sz val="10"/>
        <color rgb="FF000000"/>
        <rFont val="Noto Sans CJK SC"/>
        <family val="2"/>
      </rPr>
      <t xml:space="preserve">分以内率</t>
    </r>
  </si>
  <si>
    <r>
      <rPr>
        <sz val="10"/>
        <color rgb="FF000000"/>
        <rFont val="Noto Sans CJK SC"/>
        <family val="2"/>
      </rPr>
      <t xml:space="preserve">循環器</t>
    </r>
    <r>
      <rPr>
        <sz val="10"/>
        <color rgb="FF000000"/>
        <rFont val="Meiryo"/>
        <family val="0"/>
        <charset val="1"/>
      </rPr>
      <t xml:space="preserve">/</t>
    </r>
    <r>
      <rPr>
        <sz val="10"/>
        <color rgb="FF000000"/>
        <rFont val="Noto Sans CJK SC"/>
        <family val="2"/>
      </rPr>
      <t xml:space="preserve">急性期内科の離職率</t>
    </r>
  </si>
  <si>
    <r>
      <rPr>
        <sz val="9"/>
        <color rgb="FF7F7F7F"/>
        <rFont val="Noto Sans CJK SC"/>
        <family val="2"/>
      </rPr>
      <t xml:space="preserve">ヒント：まず『緊急対応可能な医師数』と『</t>
    </r>
    <r>
      <rPr>
        <sz val="9"/>
        <color rgb="FF7F7F7F"/>
        <rFont val="Meiryo"/>
        <family val="0"/>
        <charset val="1"/>
      </rPr>
      <t xml:space="preserve">1</t>
    </r>
    <r>
      <rPr>
        <sz val="9"/>
        <color rgb="FF7F7F7F"/>
        <rFont val="Noto Sans CJK SC"/>
        <family val="2"/>
      </rPr>
      <t xml:space="preserve">人あたり待機日数』を測ると、体制の逼迫度が数字で見えます。</t>
    </r>
    <r>
      <rPr>
        <sz val="9"/>
        <color rgb="FF7F7F7F"/>
        <rFont val="Meiryo"/>
        <family val="0"/>
        <charset val="1"/>
      </rPr>
      <t xml:space="preserve">3</t>
    </r>
    <r>
      <rPr>
        <sz val="9"/>
        <color rgb="FF7F7F7F"/>
        <rFont val="Noto Sans CJK SC"/>
        <family val="2"/>
      </rPr>
      <t xml:space="preserve">〜</t>
    </r>
    <r>
      <rPr>
        <sz val="9"/>
        <color rgb="FF7F7F7F"/>
        <rFont val="Meiryo"/>
        <family val="0"/>
        <charset val="1"/>
      </rPr>
      <t xml:space="preserve">4</t>
    </r>
    <r>
      <rPr>
        <sz val="9"/>
        <color rgb="FF7F7F7F"/>
        <rFont val="Noto Sans CJK SC"/>
        <family val="2"/>
      </rPr>
      <t xml:space="preserve">人・年</t>
    </r>
    <r>
      <rPr>
        <sz val="9"/>
        <color rgb="FF7F7F7F"/>
        <rFont val="Meiryo"/>
        <family val="0"/>
        <charset val="1"/>
      </rPr>
      <t xml:space="preserve">100</t>
    </r>
    <r>
      <rPr>
        <sz val="9"/>
        <color rgb="FF7F7F7F"/>
        <rFont val="Noto Sans CJK SC"/>
        <family val="2"/>
      </rPr>
      <t xml:space="preserve">日規模なら、分散（非常勤補強・担い手拡大）が急務のサインです。</t>
    </r>
  </si>
  <si>
    <r>
      <rPr>
        <b val="true"/>
        <sz val="16"/>
        <color rgb="FFFFFFFF"/>
        <rFont val="Meiryo"/>
        <family val="0"/>
        <charset val="1"/>
      </rPr>
      <t xml:space="preserve">03</t>
    </r>
    <r>
      <rPr>
        <b val="true"/>
        <sz val="16"/>
        <color rgb="FFFFFFFF"/>
        <rFont val="Noto Sans CJK SC"/>
        <family val="2"/>
      </rPr>
      <t xml:space="preserve">｜実装ロードマップ（</t>
    </r>
    <r>
      <rPr>
        <b val="true"/>
        <sz val="16"/>
        <color rgb="FFFFFFFF"/>
        <rFont val="Meiryo"/>
        <family val="0"/>
        <charset val="1"/>
      </rPr>
      <t xml:space="preserve">MECE</t>
    </r>
    <r>
      <rPr>
        <b val="true"/>
        <sz val="16"/>
        <color rgb="FFFFFFFF"/>
        <rFont val="Noto Sans CJK SC"/>
        <family val="2"/>
      </rPr>
      <t xml:space="preserve">アクションプラン）</t>
    </r>
  </si>
  <si>
    <t xml:space="preserve">実態把握から待遇・体制持続化・担い手拡大・地域連携まで</t>
  </si>
  <si>
    <r>
      <rPr>
        <b val="true"/>
        <sz val="11"/>
        <color rgb="FFFFFFFF"/>
        <rFont val="Noto Sans CJK SC"/>
        <family val="2"/>
      </rPr>
      <t xml:space="preserve">全体進捗（完了数 </t>
    </r>
    <r>
      <rPr>
        <b val="true"/>
        <sz val="11"/>
        <color rgb="FFFFFFFF"/>
        <rFont val="Meiryo"/>
        <family val="0"/>
        <charset val="1"/>
      </rPr>
      <t xml:space="preserve">/ </t>
    </r>
    <r>
      <rPr>
        <b val="true"/>
        <sz val="11"/>
        <color rgb="FFFFFFFF"/>
        <rFont val="Noto Sans CJK SC"/>
        <family val="2"/>
      </rPr>
      <t xml:space="preserve">全アクション）</t>
    </r>
  </si>
  <si>
    <t xml:space="preserve">完了率</t>
  </si>
  <si>
    <t xml:space="preserve">フェーズ</t>
  </si>
  <si>
    <t xml:space="preserve">アクション</t>
  </si>
  <si>
    <t xml:space="preserve">期限</t>
  </si>
  <si>
    <t xml:space="preserve">ステータス</t>
  </si>
  <si>
    <t xml:space="preserve">備考</t>
  </si>
  <si>
    <r>
      <rPr>
        <sz val="9"/>
        <color rgb="FF000000"/>
        <rFont val="Meiryo"/>
        <family val="0"/>
        <charset val="1"/>
      </rPr>
      <t xml:space="preserve">0 </t>
    </r>
    <r>
      <rPr>
        <sz val="9"/>
        <color rgb="FF000000"/>
        <rFont val="Noto Sans CJK SC"/>
        <family val="2"/>
      </rPr>
      <t xml:space="preserve">実態把握</t>
    </r>
  </si>
  <si>
    <r>
      <rPr>
        <sz val="10"/>
        <color rgb="FF000000"/>
        <rFont val="Noto Sans CJK SC"/>
        <family val="2"/>
      </rPr>
      <t xml:space="preserve">体制の持続可能性 診断とベースライン測定（</t>
    </r>
    <r>
      <rPr>
        <sz val="10"/>
        <color rgb="FF000000"/>
        <rFont val="Meiryo"/>
        <family val="0"/>
        <charset val="1"/>
      </rPr>
      <t xml:space="preserve">02</t>
    </r>
    <r>
      <rPr>
        <sz val="10"/>
        <color rgb="FF000000"/>
        <rFont val="Noto Sans CJK SC"/>
        <family val="2"/>
      </rPr>
      <t xml:space="preserve">シート）</t>
    </r>
  </si>
  <si>
    <t xml:space="preserve">未着手</t>
  </si>
  <si>
    <r>
      <rPr>
        <sz val="10"/>
        <color rgb="FF000000"/>
        <rFont val="Noto Sans CJK SC"/>
        <family val="2"/>
      </rPr>
      <t xml:space="preserve">待機・オンコール負荷の可視化（対応医師数・</t>
    </r>
    <r>
      <rPr>
        <sz val="10"/>
        <color rgb="FF000000"/>
        <rFont val="Meiryo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人あたり待機日数）</t>
    </r>
  </si>
  <si>
    <r>
      <rPr>
        <sz val="9"/>
        <color rgb="FF000000"/>
        <rFont val="Meiryo"/>
        <family val="0"/>
        <charset val="1"/>
      </rPr>
      <t xml:space="preserve">1 </t>
    </r>
    <r>
      <rPr>
        <sz val="9"/>
        <color rgb="FF000000"/>
        <rFont val="Noto Sans CJK SC"/>
        <family val="2"/>
      </rPr>
      <t xml:space="preserve">待遇改善</t>
    </r>
  </si>
  <si>
    <t xml:space="preserve">急性期・循環器に処遇の差をつける（『やりがい搾取』からの脱却）</t>
  </si>
  <si>
    <r>
      <rPr>
        <sz val="10"/>
        <color rgb="FF000000"/>
        <rFont val="Meiryo"/>
        <family val="0"/>
        <charset val="1"/>
      </rPr>
      <t xml:space="preserve">2026</t>
    </r>
    <r>
      <rPr>
        <sz val="10"/>
        <color rgb="FF000000"/>
        <rFont val="Noto Sans CJK SC"/>
        <family val="2"/>
      </rPr>
      <t xml:space="preserve">改定の循環器加算（心不全入院予防・体制要件）を活用</t>
    </r>
  </si>
  <si>
    <r>
      <rPr>
        <sz val="9"/>
        <color rgb="FF000000"/>
        <rFont val="Meiryo"/>
        <family val="0"/>
        <charset val="1"/>
      </rPr>
      <t xml:space="preserve">2 </t>
    </r>
    <r>
      <rPr>
        <sz val="9"/>
        <color rgb="FF000000"/>
        <rFont val="Noto Sans CJK SC"/>
        <family val="2"/>
      </rPr>
      <t xml:space="preserve">体制の持続化</t>
    </r>
  </si>
  <si>
    <t xml:space="preserve">交代勤務・代償休息を実効化する運用を整える</t>
  </si>
  <si>
    <t xml:space="preserve">非常勤医師で待機・オンコールを分散する（一部集中の解消）</t>
  </si>
  <si>
    <r>
      <rPr>
        <sz val="9"/>
        <color rgb="FF000000"/>
        <rFont val="Meiryo"/>
        <family val="0"/>
        <charset val="1"/>
      </rPr>
      <t xml:space="preserve">3 </t>
    </r>
    <r>
      <rPr>
        <sz val="9"/>
        <color rgb="FF000000"/>
        <rFont val="Noto Sans CJK SC"/>
        <family val="2"/>
      </rPr>
      <t xml:space="preserve">担い手の幅拡大</t>
    </r>
  </si>
  <si>
    <t xml:space="preserve">関連領域（心臓血管外科・小児科の循環器領域）の活用・専門医取得支援</t>
  </si>
  <si>
    <r>
      <rPr>
        <sz val="10"/>
        <color rgb="FF000000"/>
        <rFont val="Noto Sans CJK SC"/>
        <family val="2"/>
      </rPr>
      <t xml:space="preserve">タスクシフト</t>
    </r>
    <r>
      <rPr>
        <sz val="10"/>
        <color rgb="FF000000"/>
        <rFont val="Meiryo"/>
        <family val="0"/>
        <charset val="1"/>
      </rPr>
      <t xml:space="preserve">/</t>
    </r>
    <r>
      <rPr>
        <sz val="10"/>
        <color rgb="FF000000"/>
        <rFont val="Noto Sans CJK SC"/>
        <family val="2"/>
      </rPr>
      <t xml:space="preserve">シェア（コメディカルへの業務移管）を整備</t>
    </r>
  </si>
  <si>
    <r>
      <rPr>
        <sz val="9"/>
        <color rgb="FF000000"/>
        <rFont val="Meiryo"/>
        <family val="0"/>
        <charset val="1"/>
      </rPr>
      <t xml:space="preserve">4 </t>
    </r>
    <r>
      <rPr>
        <sz val="9"/>
        <color rgb="FF000000"/>
        <rFont val="Noto Sans CJK SC"/>
        <family val="2"/>
      </rPr>
      <t xml:space="preserve">地域での役割</t>
    </r>
  </si>
  <si>
    <r>
      <rPr>
        <sz val="10"/>
        <color rgb="FF000000"/>
        <rFont val="Noto Sans CJK SC"/>
        <family val="2"/>
      </rPr>
      <t xml:space="preserve">集約</t>
    </r>
    <r>
      <rPr>
        <sz val="10"/>
        <color rgb="FF000000"/>
        <rFont val="Meiryo"/>
        <family val="0"/>
        <charset val="1"/>
      </rPr>
      <t xml:space="preserve">/</t>
    </r>
    <r>
      <rPr>
        <sz val="10"/>
        <color rgb="FF000000"/>
        <rFont val="Noto Sans CJK SC"/>
        <family val="2"/>
      </rPr>
      <t xml:space="preserve">搬送連携の役割分担を地域で設計（</t>
    </r>
    <r>
      <rPr>
        <sz val="10"/>
        <color rgb="FF000000"/>
        <rFont val="Meiryo"/>
        <family val="0"/>
        <charset val="1"/>
      </rPr>
      <t xml:space="preserve">D2B</t>
    </r>
    <r>
      <rPr>
        <sz val="10"/>
        <color rgb="FF000000"/>
        <rFont val="Noto Sans CJK SC"/>
        <family val="2"/>
      </rPr>
      <t xml:space="preserve">短縮）</t>
    </r>
  </si>
  <si>
    <r>
      <rPr>
        <sz val="9"/>
        <color rgb="FF000000"/>
        <rFont val="Meiryo"/>
        <family val="0"/>
        <charset val="1"/>
      </rPr>
      <t xml:space="preserve">5 </t>
    </r>
    <r>
      <rPr>
        <sz val="9"/>
        <color rgb="FF000000"/>
        <rFont val="Noto Sans CJK SC"/>
        <family val="2"/>
      </rPr>
      <t xml:space="preserve">モニタリング</t>
    </r>
  </si>
  <si>
    <r>
      <rPr>
        <sz val="10"/>
        <color rgb="FF000000"/>
        <rFont val="Noto Sans CJK SC"/>
        <family val="2"/>
      </rPr>
      <t xml:space="preserve">効果測定（待機負荷・応需・</t>
    </r>
    <r>
      <rPr>
        <sz val="10"/>
        <color rgb="FF000000"/>
        <rFont val="Meiryo"/>
        <family val="0"/>
        <charset val="1"/>
      </rPr>
      <t xml:space="preserve">D2B</t>
    </r>
    <r>
      <rPr>
        <sz val="10"/>
        <color rgb="FF000000"/>
        <rFont val="Noto Sans CJK SC"/>
        <family val="2"/>
      </rPr>
      <t xml:space="preserve">・死亡率・定着）（</t>
    </r>
    <r>
      <rPr>
        <sz val="10"/>
        <color rgb="FF000000"/>
        <rFont val="Meiryo"/>
        <family val="0"/>
        <charset val="1"/>
      </rPr>
      <t xml:space="preserve">07</t>
    </r>
    <r>
      <rPr>
        <sz val="10"/>
        <color rgb="FF000000"/>
        <rFont val="Noto Sans CJK SC"/>
        <family val="2"/>
      </rPr>
      <t xml:space="preserve">シート）</t>
    </r>
  </si>
  <si>
    <t xml:space="preserve">悪循環（負担集中→敬遠→さらに減少）の兆候を早期に検知</t>
  </si>
  <si>
    <r>
      <rPr>
        <b val="true"/>
        <sz val="16"/>
        <color rgb="FFFFFFFF"/>
        <rFont val="Meiryo"/>
        <family val="0"/>
        <charset val="1"/>
      </rPr>
      <t xml:space="preserve">04</t>
    </r>
    <r>
      <rPr>
        <b val="true"/>
        <sz val="16"/>
        <color rgb="FFFFFFFF"/>
        <rFont val="Noto Sans CJK SC"/>
        <family val="2"/>
      </rPr>
      <t xml:space="preserve">｜体制チェックリスト</t>
    </r>
  </si>
  <si>
    <r>
      <rPr>
        <sz val="11"/>
        <color rgb="FFFFFFFF"/>
        <rFont val="Noto Sans CJK SC"/>
        <family val="2"/>
      </rPr>
      <t xml:space="preserve">待遇・体制持続化・担い手拡大・地域</t>
    </r>
    <r>
      <rPr>
        <sz val="11"/>
        <color rgb="FFFFFFFF"/>
        <rFont val="Meiryo"/>
        <family val="0"/>
        <charset val="1"/>
      </rPr>
      <t xml:space="preserve">/</t>
    </r>
    <r>
      <rPr>
        <sz val="11"/>
        <color rgb="FFFFFFFF"/>
        <rFont val="Noto Sans CJK SC"/>
        <family val="2"/>
      </rPr>
      <t xml:space="preserve">質の抜けを点検する</t>
    </r>
  </si>
  <si>
    <r>
      <rPr>
        <b val="true"/>
        <sz val="12"/>
        <color rgb="FFFFFFFF"/>
        <rFont val="Meiryo"/>
        <family val="0"/>
        <charset val="1"/>
      </rPr>
      <t xml:space="preserve">■ A. </t>
    </r>
    <r>
      <rPr>
        <b val="true"/>
        <sz val="12"/>
        <color rgb="FFFFFFFF"/>
        <rFont val="Noto Sans CJK SC"/>
        <family val="2"/>
      </rPr>
      <t xml:space="preserve">待遇</t>
    </r>
  </si>
  <si>
    <t xml:space="preserve">チェック項目</t>
  </si>
  <si>
    <t xml:space="preserve">状況</t>
  </si>
  <si>
    <t xml:space="preserve">急性期・循環器の負担に処遇の差をつけている</t>
  </si>
  <si>
    <t xml:space="preserve">オンコール手当・待機手当を整えている</t>
  </si>
  <si>
    <r>
      <rPr>
        <sz val="10"/>
        <color rgb="FF000000"/>
        <rFont val="Meiryo"/>
        <family val="0"/>
        <charset val="1"/>
      </rPr>
      <t xml:space="preserve">2026</t>
    </r>
    <r>
      <rPr>
        <sz val="10"/>
        <color rgb="FF000000"/>
        <rFont val="Noto Sans CJK SC"/>
        <family val="2"/>
      </rPr>
      <t xml:space="preserve">改定の循環器加算（心不全入院予防・体制要件）を活用している</t>
    </r>
  </si>
  <si>
    <r>
      <rPr>
        <b val="true"/>
        <sz val="12"/>
        <color rgb="FFFFFFFF"/>
        <rFont val="Meiryo"/>
        <family val="0"/>
        <charset val="1"/>
      </rPr>
      <t xml:space="preserve">■ B. </t>
    </r>
    <r>
      <rPr>
        <b val="true"/>
        <sz val="12"/>
        <color rgb="FFFFFFFF"/>
        <rFont val="Noto Sans CJK SC"/>
        <family val="2"/>
      </rPr>
      <t xml:space="preserve">体制の持続化</t>
    </r>
  </si>
  <si>
    <t xml:space="preserve">交代勤務・代償休息を実効化している</t>
  </si>
  <si>
    <t xml:space="preserve">非常勤医師で待機・オンコールを分散している</t>
  </si>
  <si>
    <t xml:space="preserve">一部医師への負担集中を解消している</t>
  </si>
  <si>
    <r>
      <rPr>
        <b val="true"/>
        <sz val="12"/>
        <color rgb="FFFFFFFF"/>
        <rFont val="Meiryo"/>
        <family val="0"/>
        <charset val="1"/>
      </rPr>
      <t xml:space="preserve">■ C. </t>
    </r>
    <r>
      <rPr>
        <b val="true"/>
        <sz val="12"/>
        <color rgb="FFFFFFFF"/>
        <rFont val="Noto Sans CJK SC"/>
        <family val="2"/>
      </rPr>
      <t xml:space="preserve">担い手の幅拡大</t>
    </r>
  </si>
  <si>
    <t xml:space="preserve">関連領域（心外・小児科循環器）を活用している</t>
  </si>
  <si>
    <t xml:space="preserve">循環器専門医の取得を支援している</t>
  </si>
  <si>
    <r>
      <rPr>
        <sz val="10"/>
        <color rgb="FF000000"/>
        <rFont val="Noto Sans CJK SC"/>
        <family val="2"/>
      </rPr>
      <t xml:space="preserve">タスクシフト</t>
    </r>
    <r>
      <rPr>
        <sz val="10"/>
        <color rgb="FF000000"/>
        <rFont val="Meiryo"/>
        <family val="0"/>
        <charset val="1"/>
      </rPr>
      <t xml:space="preserve">/</t>
    </r>
    <r>
      <rPr>
        <sz val="10"/>
        <color rgb="FF000000"/>
        <rFont val="Noto Sans CJK SC"/>
        <family val="2"/>
      </rPr>
      <t xml:space="preserve">シェアを整備している</t>
    </r>
  </si>
  <si>
    <r>
      <rPr>
        <b val="true"/>
        <sz val="12"/>
        <color rgb="FFFFFFFF"/>
        <rFont val="Meiryo"/>
        <family val="0"/>
        <charset val="1"/>
      </rPr>
      <t xml:space="preserve">■ D. </t>
    </r>
    <r>
      <rPr>
        <b val="true"/>
        <sz val="12"/>
        <color rgb="FFFFFFFF"/>
        <rFont val="Noto Sans CJK SC"/>
        <family val="2"/>
      </rPr>
      <t xml:space="preserve">地域・質</t>
    </r>
  </si>
  <si>
    <r>
      <rPr>
        <sz val="10"/>
        <color rgb="FF000000"/>
        <rFont val="Noto Sans CJK SC"/>
        <family val="2"/>
      </rPr>
      <t xml:space="preserve">集約</t>
    </r>
    <r>
      <rPr>
        <sz val="10"/>
        <color rgb="FF000000"/>
        <rFont val="Meiryo"/>
        <family val="0"/>
        <charset val="1"/>
      </rPr>
      <t xml:space="preserve">/</t>
    </r>
    <r>
      <rPr>
        <sz val="10"/>
        <color rgb="FF000000"/>
        <rFont val="Noto Sans CJK SC"/>
        <family val="2"/>
      </rPr>
      <t xml:space="preserve">搬送連携の役割分担を地域で設計している</t>
    </r>
  </si>
  <si>
    <r>
      <rPr>
        <sz val="10"/>
        <color rgb="FF000000"/>
        <rFont val="Meiryo"/>
        <family val="0"/>
        <charset val="1"/>
      </rPr>
      <t xml:space="preserve">D2B</t>
    </r>
    <r>
      <rPr>
        <sz val="10"/>
        <color rgb="FF000000"/>
        <rFont val="Noto Sans CJK SC"/>
        <family val="2"/>
      </rPr>
      <t xml:space="preserve">（</t>
    </r>
    <r>
      <rPr>
        <sz val="10"/>
        <color rgb="FF000000"/>
        <rFont val="Meiryo"/>
        <family val="0"/>
        <charset val="1"/>
      </rPr>
      <t xml:space="preserve">90</t>
    </r>
    <r>
      <rPr>
        <sz val="10"/>
        <color rgb="FF000000"/>
        <rFont val="Noto Sans CJK SC"/>
        <family val="2"/>
      </rPr>
      <t xml:space="preserve">分以内率）・死亡率を継続的に測定している</t>
    </r>
  </si>
  <si>
    <r>
      <rPr>
        <b val="true"/>
        <sz val="16"/>
        <color rgb="FFFFFFFF"/>
        <rFont val="Meiryo"/>
        <family val="0"/>
        <charset val="1"/>
      </rPr>
      <t xml:space="preserve">05</t>
    </r>
    <r>
      <rPr>
        <b val="true"/>
        <sz val="16"/>
        <color rgb="FFFFFFFF"/>
        <rFont val="Noto Sans CJK SC"/>
        <family val="2"/>
      </rPr>
      <t xml:space="preserve">｜当直・オンコール体制の持続化設計</t>
    </r>
  </si>
  <si>
    <r>
      <rPr>
        <sz val="11"/>
        <color rgb="FFFFFFFF"/>
        <rFont val="Noto Sans CJK SC"/>
        <family val="2"/>
      </rPr>
      <t xml:space="preserve">負担の集中を解き、非常勤も活用して</t>
    </r>
    <r>
      <rPr>
        <sz val="11"/>
        <color rgb="FFFFFFFF"/>
        <rFont val="Meiryo"/>
        <family val="0"/>
        <charset val="1"/>
      </rPr>
      <t xml:space="preserve">24</t>
    </r>
    <r>
      <rPr>
        <sz val="11"/>
        <color rgb="FFFFFFFF"/>
        <rFont val="Noto Sans CJK SC"/>
        <family val="2"/>
      </rPr>
      <t xml:space="preserve">時間を回す</t>
    </r>
  </si>
  <si>
    <r>
      <rPr>
        <b val="true"/>
        <sz val="12"/>
        <color rgb="FFFFFFFF"/>
        <rFont val="Meiryo"/>
        <family val="0"/>
        <charset val="1"/>
      </rPr>
      <t xml:space="preserve">■ A. </t>
    </r>
    <r>
      <rPr>
        <b val="true"/>
        <sz val="12"/>
        <color rgb="FFFFFFFF"/>
        <rFont val="Noto Sans CJK SC"/>
        <family val="2"/>
      </rPr>
      <t xml:space="preserve">当直・オンコール体制（記入式）</t>
    </r>
  </si>
  <si>
    <t xml:space="preserve">項目</t>
  </si>
  <si>
    <t xml:space="preserve">現状</t>
  </si>
  <si>
    <t xml:space="preserve">打ち手</t>
  </si>
  <si>
    <t xml:space="preserve">状態</t>
  </si>
  <si>
    <t xml:space="preserve">緊急対応の待機分担（対応医師数・輪番）</t>
  </si>
  <si>
    <t xml:space="preserve">代償休息の実効化（夜間対応後の休み）</t>
  </si>
  <si>
    <t xml:space="preserve">非常勤医師による待機・オンコールの補強</t>
  </si>
  <si>
    <t xml:space="preserve">夜間・休日の応需ルール（受け入れ基準）</t>
  </si>
  <si>
    <t xml:space="preserve">高齢医師の負担軽減と若手への配慮</t>
  </si>
  <si>
    <r>
      <rPr>
        <b val="true"/>
        <sz val="12"/>
        <color rgb="FFFFFFFF"/>
        <rFont val="Meiryo"/>
        <family val="0"/>
        <charset val="1"/>
      </rPr>
      <t xml:space="preserve">■ B. </t>
    </r>
    <r>
      <rPr>
        <b val="true"/>
        <sz val="12"/>
        <color rgb="FFFFFFFF"/>
        <rFont val="Noto Sans CJK SC"/>
        <family val="2"/>
      </rPr>
      <t xml:space="preserve">非常勤補強の設計（記入式）</t>
    </r>
  </si>
  <si>
    <r>
      <rPr>
        <b val="true"/>
        <sz val="10"/>
        <color rgb="FFFFFFFF"/>
        <rFont val="Noto Sans CJK SC"/>
        <family val="2"/>
      </rPr>
      <t xml:space="preserve">補強の対象（夜間</t>
    </r>
    <r>
      <rPr>
        <b val="true"/>
        <sz val="10"/>
        <color rgb="FFFFFFFF"/>
        <rFont val="Meiryo"/>
        <family val="0"/>
        <charset val="1"/>
      </rPr>
      <t xml:space="preserve">/</t>
    </r>
    <r>
      <rPr>
        <b val="true"/>
        <sz val="10"/>
        <color rgb="FFFFFFFF"/>
        <rFont val="Noto Sans CJK SC"/>
        <family val="2"/>
      </rPr>
      <t xml:space="preserve">休日</t>
    </r>
    <r>
      <rPr>
        <b val="true"/>
        <sz val="10"/>
        <color rgb="FFFFFFFF"/>
        <rFont val="Meiryo"/>
        <family val="0"/>
        <charset val="1"/>
      </rPr>
      <t xml:space="preserve">/</t>
    </r>
    <r>
      <rPr>
        <b val="true"/>
        <sz val="10"/>
        <color rgb="FFFFFFFF"/>
        <rFont val="Noto Sans CJK SC"/>
        <family val="2"/>
      </rPr>
      <t xml:space="preserve">待機 等）</t>
    </r>
  </si>
  <si>
    <t xml:space="preserve">必要人数</t>
  </si>
  <si>
    <t xml:space="preserve">役割・条件</t>
  </si>
  <si>
    <r>
      <rPr>
        <sz val="9"/>
        <color rgb="FF7F7F7F"/>
        <rFont val="Noto Sans CJK SC"/>
        <family val="2"/>
      </rPr>
      <t xml:space="preserve">考え方：</t>
    </r>
    <r>
      <rPr>
        <sz val="9"/>
        <color rgb="FF7F7F7F"/>
        <rFont val="Meiryo"/>
        <family val="0"/>
        <charset val="1"/>
      </rPr>
      <t xml:space="preserve">3</t>
    </r>
    <r>
      <rPr>
        <sz val="9"/>
        <color rgb="FF7F7F7F"/>
        <rFont val="Noto Sans CJK SC"/>
        <family val="2"/>
      </rPr>
      <t xml:space="preserve">〜</t>
    </r>
    <r>
      <rPr>
        <sz val="9"/>
        <color rgb="FF7F7F7F"/>
        <rFont val="Meiryo"/>
        <family val="0"/>
        <charset val="1"/>
      </rPr>
      <t xml:space="preserve">4</t>
    </r>
    <r>
      <rPr>
        <sz val="9"/>
        <color rgb="FF7F7F7F"/>
        <rFont val="Noto Sans CJK SC"/>
        <family val="2"/>
      </rPr>
      <t xml:space="preserve">人で年</t>
    </r>
    <r>
      <rPr>
        <sz val="9"/>
        <color rgb="FF7F7F7F"/>
        <rFont val="Meiryo"/>
        <family val="0"/>
        <charset val="1"/>
      </rPr>
      <t xml:space="preserve">100</t>
    </r>
    <r>
      <rPr>
        <sz val="9"/>
        <color rgb="FF7F7F7F"/>
        <rFont val="Noto Sans CJK SC"/>
        <family val="2"/>
      </rPr>
      <t xml:space="preserve">日規模の待機は持続しません。非常勤での待機分散は、負担を下げて定着を守る現実的な一手です（削減効果は</t>
    </r>
    <r>
      <rPr>
        <sz val="9"/>
        <color rgb="FF7F7F7F"/>
        <rFont val="Meiryo"/>
        <family val="0"/>
        <charset val="1"/>
      </rPr>
      <t xml:space="preserve">07</t>
    </r>
    <r>
      <rPr>
        <sz val="9"/>
        <color rgb="FF7F7F7F"/>
        <rFont val="Noto Sans CJK SC"/>
        <family val="2"/>
      </rPr>
      <t xml:space="preserve">シートで自動試算）。</t>
    </r>
  </si>
  <si>
    <r>
      <rPr>
        <b val="true"/>
        <sz val="16"/>
        <color rgb="FFFFFFFF"/>
        <rFont val="Meiryo"/>
        <family val="0"/>
        <charset val="1"/>
      </rPr>
      <t xml:space="preserve">06</t>
    </r>
    <r>
      <rPr>
        <b val="true"/>
        <sz val="16"/>
        <color rgb="FFFFFFFF"/>
        <rFont val="Noto Sans CJK SC"/>
        <family val="2"/>
      </rPr>
      <t xml:space="preserve">｜担い手拡大・待遇・地域連携 設計</t>
    </r>
  </si>
  <si>
    <t xml:space="preserve">人の幅を広げ、待遇で報い、地域で役割を分ける</t>
  </si>
  <si>
    <r>
      <rPr>
        <b val="true"/>
        <sz val="12"/>
        <color rgb="FFFFFFFF"/>
        <rFont val="Meiryo"/>
        <family val="0"/>
        <charset val="1"/>
      </rPr>
      <t xml:space="preserve">■ A. </t>
    </r>
    <r>
      <rPr>
        <b val="true"/>
        <sz val="12"/>
        <color rgb="FFFFFFFF"/>
        <rFont val="Noto Sans CJK SC"/>
        <family val="2"/>
      </rPr>
      <t xml:space="preserve">担い手の幅拡大（記入式）</t>
    </r>
  </si>
  <si>
    <t xml:space="preserve">施策</t>
  </si>
  <si>
    <t xml:space="preserve">内容・対象</t>
  </si>
  <si>
    <t xml:space="preserve">関連領域の活用</t>
  </si>
  <si>
    <t xml:space="preserve">心臓血管外科・小児科の循環器領域医が成人循環器も担う</t>
  </si>
  <si>
    <t xml:space="preserve">循環器専門医の取得支援</t>
  </si>
  <si>
    <t xml:space="preserve">専門医取得の後押し・キャリア設計</t>
  </si>
  <si>
    <r>
      <rPr>
        <sz val="10"/>
        <color rgb="FF000000"/>
        <rFont val="Noto Sans CJK SC"/>
        <family val="2"/>
      </rPr>
      <t xml:space="preserve">タスクシフト</t>
    </r>
    <r>
      <rPr>
        <sz val="10"/>
        <color rgb="FF000000"/>
        <rFont val="Meiryo"/>
        <family val="0"/>
        <charset val="1"/>
      </rPr>
      <t xml:space="preserve">/</t>
    </r>
    <r>
      <rPr>
        <sz val="10"/>
        <color rgb="FF000000"/>
        <rFont val="Noto Sans CJK SC"/>
        <family val="2"/>
      </rPr>
      <t xml:space="preserve">シェア</t>
    </r>
  </si>
  <si>
    <t xml:space="preserve">コメディカルへの業務移管（対象業務を定義）</t>
  </si>
  <si>
    <r>
      <rPr>
        <b val="true"/>
        <sz val="12"/>
        <color rgb="FFFFFFFF"/>
        <rFont val="Meiryo"/>
        <family val="0"/>
        <charset val="1"/>
      </rPr>
      <t xml:space="preserve">■ B. </t>
    </r>
    <r>
      <rPr>
        <b val="true"/>
        <sz val="12"/>
        <color rgb="FFFFFFFF"/>
        <rFont val="Noto Sans CJK SC"/>
        <family val="2"/>
      </rPr>
      <t xml:space="preserve">待遇の差別化（チェック）</t>
    </r>
  </si>
  <si>
    <t xml:space="preserve">急性期・循環器の負担に見合う処遇差を設けている</t>
  </si>
  <si>
    <t xml:space="preserve">学会出張・学びの機会を保障している</t>
  </si>
  <si>
    <t xml:space="preserve">『やりがい搾取』にならない体制にしている</t>
  </si>
  <si>
    <r>
      <rPr>
        <sz val="10"/>
        <color rgb="FF000000"/>
        <rFont val="Meiryo"/>
        <family val="0"/>
        <charset val="1"/>
      </rPr>
      <t xml:space="preserve">2026</t>
    </r>
    <r>
      <rPr>
        <sz val="10"/>
        <color rgb="FF000000"/>
        <rFont val="Noto Sans CJK SC"/>
        <family val="2"/>
      </rPr>
      <t xml:space="preserve">改定の循環器待遇改善加算を活用している</t>
    </r>
  </si>
  <si>
    <r>
      <rPr>
        <b val="true"/>
        <sz val="12"/>
        <color rgb="FFFFFFFF"/>
        <rFont val="Meiryo"/>
        <family val="0"/>
        <charset val="1"/>
      </rPr>
      <t xml:space="preserve">■ C. </t>
    </r>
    <r>
      <rPr>
        <b val="true"/>
        <sz val="12"/>
        <color rgb="FFFFFFFF"/>
        <rFont val="Noto Sans CJK SC"/>
        <family val="2"/>
      </rPr>
      <t xml:space="preserve">地域での役割（記入式）</t>
    </r>
  </si>
  <si>
    <t xml:space="preserve">論点</t>
  </si>
  <si>
    <t xml:space="preserve">自院の方針（記入）</t>
  </si>
  <si>
    <r>
      <rPr>
        <sz val="10"/>
        <color rgb="FF000000"/>
        <rFont val="Noto Sans CJK SC"/>
        <family val="2"/>
      </rPr>
      <t xml:space="preserve">集約</t>
    </r>
    <r>
      <rPr>
        <sz val="10"/>
        <color rgb="FF000000"/>
        <rFont val="Meiryo"/>
        <family val="0"/>
        <charset val="1"/>
      </rPr>
      <t xml:space="preserve">/</t>
    </r>
    <r>
      <rPr>
        <sz val="10"/>
        <color rgb="FF000000"/>
        <rFont val="Noto Sans CJK SC"/>
        <family val="2"/>
      </rPr>
      <t xml:space="preserve">連携での自院の立ち位置（受ける</t>
    </r>
    <r>
      <rPr>
        <sz val="10"/>
        <color rgb="FF000000"/>
        <rFont val="Meiryo"/>
        <family val="0"/>
        <charset val="1"/>
      </rPr>
      <t xml:space="preserve">/</t>
    </r>
    <r>
      <rPr>
        <sz val="10"/>
        <color rgb="FF000000"/>
        <rFont val="Noto Sans CJK SC"/>
        <family val="2"/>
      </rPr>
      <t xml:space="preserve">支える</t>
    </r>
    <r>
      <rPr>
        <sz val="10"/>
        <color rgb="FF000000"/>
        <rFont val="Meiryo"/>
        <family val="0"/>
        <charset val="1"/>
      </rPr>
      <t xml:space="preserve">/</t>
    </r>
    <r>
      <rPr>
        <sz val="10"/>
        <color rgb="FF000000"/>
        <rFont val="Noto Sans CJK SC"/>
        <family val="2"/>
      </rPr>
      <t xml:space="preserve">搬送する）</t>
    </r>
  </si>
  <si>
    <t xml:space="preserve">主な搬送連携先と役割分担</t>
  </si>
  <si>
    <r>
      <rPr>
        <sz val="10"/>
        <color rgb="FF000000"/>
        <rFont val="Meiryo"/>
        <family val="0"/>
        <charset val="1"/>
      </rPr>
      <t xml:space="preserve">D2B</t>
    </r>
    <r>
      <rPr>
        <sz val="10"/>
        <color rgb="FF000000"/>
        <rFont val="Noto Sans CJK SC"/>
        <family val="2"/>
      </rPr>
      <t xml:space="preserve">（</t>
    </r>
    <r>
      <rPr>
        <sz val="10"/>
        <color rgb="FF000000"/>
        <rFont val="Meiryo"/>
        <family val="0"/>
        <charset val="1"/>
      </rPr>
      <t xml:space="preserve">90</t>
    </r>
    <r>
      <rPr>
        <sz val="10"/>
        <color rgb="FF000000"/>
        <rFont val="Noto Sans CJK SC"/>
        <family val="2"/>
      </rPr>
      <t xml:space="preserve">分以内治療）を守る工夫</t>
    </r>
  </si>
  <si>
    <t xml:space="preserve">地域の死亡率格差の是正にどう貢献するか</t>
  </si>
  <si>
    <r>
      <rPr>
        <b val="true"/>
        <sz val="16"/>
        <color rgb="FFFFFFFF"/>
        <rFont val="Meiryo"/>
        <family val="0"/>
        <charset val="1"/>
      </rPr>
      <t xml:space="preserve">07</t>
    </r>
    <r>
      <rPr>
        <b val="true"/>
        <sz val="16"/>
        <color rgb="FFFFFFFF"/>
        <rFont val="Noto Sans CJK SC"/>
        <family val="2"/>
      </rPr>
      <t xml:space="preserve">｜効果測定・</t>
    </r>
    <r>
      <rPr>
        <b val="true"/>
        <sz val="16"/>
        <color rgb="FFFFFFFF"/>
        <rFont val="Meiryo"/>
        <family val="0"/>
        <charset val="1"/>
      </rPr>
      <t xml:space="preserve">KPI</t>
    </r>
    <r>
      <rPr>
        <b val="true"/>
        <sz val="16"/>
        <color rgb="FFFFFFFF"/>
        <rFont val="Noto Sans CJK SC"/>
        <family val="2"/>
      </rPr>
      <t xml:space="preserve">（自動計算）</t>
    </r>
  </si>
  <si>
    <t xml:space="preserve">対応医師数・補強数を入れると、待機負荷の削減や増収が自動算出されます</t>
  </si>
  <si>
    <r>
      <rPr>
        <b val="true"/>
        <sz val="12"/>
        <color rgb="FFFFFFFF"/>
        <rFont val="Meiryo"/>
        <family val="0"/>
        <charset val="1"/>
      </rPr>
      <t xml:space="preserve">■ A. </t>
    </r>
    <r>
      <rPr>
        <b val="true"/>
        <sz val="12"/>
        <color rgb="FFFFFFFF"/>
        <rFont val="Noto Sans CJK SC"/>
        <family val="2"/>
      </rPr>
      <t xml:space="preserve">体制・アウトカム</t>
    </r>
    <r>
      <rPr>
        <b val="true"/>
        <sz val="12"/>
        <color rgb="FFFFFFFF"/>
        <rFont val="Meiryo"/>
        <family val="0"/>
        <charset val="1"/>
      </rPr>
      <t xml:space="preserve">KPI</t>
    </r>
  </si>
  <si>
    <t xml:space="preserve">Before</t>
  </si>
  <si>
    <t xml:space="preserve">After</t>
  </si>
  <si>
    <t xml:space="preserve">変化</t>
  </si>
  <si>
    <r>
      <rPr>
        <b val="true"/>
        <sz val="12"/>
        <color rgb="FFFFFFFF"/>
        <rFont val="Meiryo"/>
        <family val="0"/>
        <charset val="1"/>
      </rPr>
      <t xml:space="preserve">■ B. </t>
    </r>
    <r>
      <rPr>
        <b val="true"/>
        <sz val="12"/>
        <color rgb="FFFFFFFF"/>
        <rFont val="Noto Sans CJK SC"/>
        <family val="2"/>
      </rPr>
      <t xml:space="preserve">待機負荷の分散 試算（自動計算）</t>
    </r>
  </si>
  <si>
    <r>
      <rPr>
        <sz val="10"/>
        <color rgb="FF000000"/>
        <rFont val="Noto Sans CJK SC"/>
        <family val="2"/>
      </rPr>
      <t xml:space="preserve">年間で必要な待機</t>
    </r>
    <r>
      <rPr>
        <sz val="10"/>
        <color rgb="FF000000"/>
        <rFont val="Meiryo"/>
        <family val="0"/>
        <charset val="1"/>
      </rPr>
      <t xml:space="preserve">/</t>
    </r>
    <r>
      <rPr>
        <sz val="10"/>
        <color rgb="FF000000"/>
        <rFont val="Noto Sans CJK SC"/>
        <family val="2"/>
      </rPr>
      <t xml:space="preserve">オンコール日数（日）</t>
    </r>
  </si>
  <si>
    <r>
      <rPr>
        <sz val="9"/>
        <color rgb="FF7F7F7F"/>
        <rFont val="Noto Sans CJK SC"/>
        <family val="2"/>
      </rPr>
      <t xml:space="preserve">通常は</t>
    </r>
    <r>
      <rPr>
        <sz val="9"/>
        <color rgb="FF7F7F7F"/>
        <rFont val="Meiryo"/>
        <family val="0"/>
        <charset val="1"/>
      </rPr>
      <t xml:space="preserve">365</t>
    </r>
  </si>
  <si>
    <t xml:space="preserve">現在の対応可能医師数（人）</t>
  </si>
  <si>
    <t xml:space="preserve">緊急対応できる人数</t>
  </si>
  <si>
    <r>
      <rPr>
        <sz val="10"/>
        <color rgb="FF000000"/>
        <rFont val="Meiryo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人あたり待機日数（現状）（日</t>
    </r>
    <r>
      <rPr>
        <sz val="10"/>
        <color rgb="FF000000"/>
        <rFont val="Meiryo"/>
        <family val="0"/>
        <charset val="1"/>
      </rPr>
      <t xml:space="preserve">/</t>
    </r>
    <r>
      <rPr>
        <sz val="10"/>
        <color rgb="FF000000"/>
        <rFont val="Noto Sans CJK SC"/>
        <family val="2"/>
      </rPr>
      <t xml:space="preserve">年）</t>
    </r>
  </si>
  <si>
    <r>
      <rPr>
        <sz val="9"/>
        <color rgb="FF7F7F7F"/>
        <rFont val="Noto Sans CJK SC"/>
        <family val="2"/>
      </rPr>
      <t xml:space="preserve">必要日数 </t>
    </r>
    <r>
      <rPr>
        <sz val="9"/>
        <color rgb="FF7F7F7F"/>
        <rFont val="Meiryo"/>
        <family val="0"/>
        <charset val="1"/>
      </rPr>
      <t xml:space="preserve">÷ </t>
    </r>
    <r>
      <rPr>
        <sz val="9"/>
        <color rgb="FF7F7F7F"/>
        <rFont val="Noto Sans CJK SC"/>
        <family val="2"/>
      </rPr>
      <t xml:space="preserve">医師数</t>
    </r>
  </si>
  <si>
    <t xml:space="preserve">非常勤等での補強医師数（人）</t>
  </si>
  <si>
    <t xml:space="preserve">待機を分担できる人数</t>
  </si>
  <si>
    <r>
      <rPr>
        <sz val="10"/>
        <color rgb="FF000000"/>
        <rFont val="Meiryo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人あたり待機日数（補強後）（日</t>
    </r>
    <r>
      <rPr>
        <sz val="10"/>
        <color rgb="FF000000"/>
        <rFont val="Meiryo"/>
        <family val="0"/>
        <charset val="1"/>
      </rPr>
      <t xml:space="preserve">/</t>
    </r>
    <r>
      <rPr>
        <sz val="10"/>
        <color rgb="FF000000"/>
        <rFont val="Noto Sans CJK SC"/>
        <family val="2"/>
      </rPr>
      <t xml:space="preserve">年）</t>
    </r>
  </si>
  <si>
    <r>
      <rPr>
        <sz val="9"/>
        <color rgb="FF7F7F7F"/>
        <rFont val="Noto Sans CJK SC"/>
        <family val="2"/>
      </rPr>
      <t xml:space="preserve">必要日数 </t>
    </r>
    <r>
      <rPr>
        <sz val="9"/>
        <color rgb="FF7F7F7F"/>
        <rFont val="Meiryo"/>
        <family val="0"/>
        <charset val="1"/>
      </rPr>
      <t xml:space="preserve">÷ (</t>
    </r>
    <r>
      <rPr>
        <sz val="9"/>
        <color rgb="FF7F7F7F"/>
        <rFont val="Noto Sans CJK SC"/>
        <family val="2"/>
      </rPr>
      <t xml:space="preserve">医師数＋補強数</t>
    </r>
    <r>
      <rPr>
        <sz val="9"/>
        <color rgb="FF7F7F7F"/>
        <rFont val="Meiryo"/>
        <family val="0"/>
        <charset val="1"/>
      </rPr>
      <t xml:space="preserve">)</t>
    </r>
  </si>
  <si>
    <r>
      <rPr>
        <b val="true"/>
        <sz val="10"/>
        <color rgb="FF000000"/>
        <rFont val="Noto Sans CJK SC"/>
        <family val="2"/>
      </rPr>
      <t xml:space="preserve">削減できる</t>
    </r>
    <r>
      <rPr>
        <b val="true"/>
        <sz val="10"/>
        <color rgb="FF000000"/>
        <rFont val="Meiryo"/>
        <family val="0"/>
        <charset val="1"/>
      </rPr>
      <t xml:space="preserve">1</t>
    </r>
    <r>
      <rPr>
        <b val="true"/>
        <sz val="10"/>
        <color rgb="FF000000"/>
        <rFont val="Noto Sans CJK SC"/>
        <family val="2"/>
      </rPr>
      <t xml:space="preserve">人あたり待機日数（日</t>
    </r>
    <r>
      <rPr>
        <b val="true"/>
        <sz val="10"/>
        <color rgb="FF000000"/>
        <rFont val="Meiryo"/>
        <family val="0"/>
        <charset val="1"/>
      </rPr>
      <t xml:space="preserve">/</t>
    </r>
    <r>
      <rPr>
        <b val="true"/>
        <sz val="10"/>
        <color rgb="FF000000"/>
        <rFont val="Noto Sans CJK SC"/>
        <family val="2"/>
      </rPr>
      <t xml:space="preserve">年）</t>
    </r>
  </si>
  <si>
    <t xml:space="preserve">現状 − 補強後（負担の軽減＝定着に効く）</t>
  </si>
  <si>
    <r>
      <rPr>
        <b val="true"/>
        <sz val="12"/>
        <color rgb="FFFFFFFF"/>
        <rFont val="Meiryo"/>
        <family val="0"/>
        <charset val="1"/>
      </rPr>
      <t xml:space="preserve">■ C. </t>
    </r>
    <r>
      <rPr>
        <b val="true"/>
        <sz val="12"/>
        <color rgb="FFFFFFFF"/>
        <rFont val="Noto Sans CJK SC"/>
        <family val="2"/>
      </rPr>
      <t xml:space="preserve">応需の向上 → 入院 → 増収 試算（</t>
    </r>
    <r>
      <rPr>
        <b val="true"/>
        <sz val="12"/>
        <color rgb="FFFFFFFF"/>
        <rFont val="Meiryo"/>
        <family val="0"/>
        <charset val="1"/>
      </rPr>
      <t xml:space="preserve">DP Work</t>
    </r>
    <r>
      <rPr>
        <b val="true"/>
        <sz val="12"/>
        <color rgb="FFFFFFFF"/>
        <rFont val="Noto Sans CJK SC"/>
        <family val="2"/>
      </rPr>
      <t xml:space="preserve">の因果モデル）</t>
    </r>
  </si>
  <si>
    <r>
      <rPr>
        <sz val="10"/>
        <color rgb="FF000000"/>
        <rFont val="Noto Sans CJK SC"/>
        <family val="2"/>
      </rPr>
      <t xml:space="preserve">応需向上で増える救急受入台数（台</t>
    </r>
    <r>
      <rPr>
        <sz val="10"/>
        <color rgb="FF000000"/>
        <rFont val="Meiryo"/>
        <family val="0"/>
        <charset val="1"/>
      </rPr>
      <t xml:space="preserve">/</t>
    </r>
    <r>
      <rPr>
        <sz val="10"/>
        <color rgb="FF000000"/>
        <rFont val="Noto Sans CJK SC"/>
        <family val="2"/>
      </rPr>
      <t xml:space="preserve">年）</t>
    </r>
  </si>
  <si>
    <t xml:space="preserve">体制強化の成果見込み</t>
  </si>
  <si>
    <r>
      <rPr>
        <sz val="10"/>
        <color rgb="FF000000"/>
        <rFont val="Noto Sans CJK SC"/>
        <family val="2"/>
      </rPr>
      <t xml:space="preserve">救急車→入院 転換率（</t>
    </r>
    <r>
      <rPr>
        <sz val="10"/>
        <color rgb="FF000000"/>
        <rFont val="Meiryo"/>
        <family val="0"/>
        <charset val="1"/>
      </rPr>
      <t xml:space="preserve">%</t>
    </r>
    <r>
      <rPr>
        <sz val="10"/>
        <color rgb="FF000000"/>
        <rFont val="Noto Sans CJK SC"/>
        <family val="2"/>
      </rPr>
      <t xml:space="preserve">）</t>
    </r>
  </si>
  <si>
    <t xml:space="preserve">自院実績</t>
  </si>
  <si>
    <r>
      <rPr>
        <sz val="10"/>
        <color rgb="FF000000"/>
        <rFont val="Meiryo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入院あたり粗利（円）</t>
    </r>
  </si>
  <si>
    <r>
      <rPr>
        <sz val="9"/>
        <color rgb="FF7F7F7F"/>
        <rFont val="Meiryo"/>
        <family val="0"/>
        <charset val="1"/>
      </rPr>
      <t xml:space="preserve">DPC</t>
    </r>
    <r>
      <rPr>
        <sz val="9"/>
        <color rgb="FF7F7F7F"/>
        <rFont val="Noto Sans CJK SC"/>
        <family val="2"/>
      </rPr>
      <t xml:space="preserve">等の概算</t>
    </r>
  </si>
  <si>
    <r>
      <rPr>
        <sz val="10"/>
        <color rgb="FF000000"/>
        <rFont val="Noto Sans CJK SC"/>
        <family val="2"/>
      </rPr>
      <t xml:space="preserve">追加入院数（人</t>
    </r>
    <r>
      <rPr>
        <sz val="10"/>
        <color rgb="FF000000"/>
        <rFont val="Meiryo"/>
        <family val="0"/>
        <charset val="1"/>
      </rPr>
      <t xml:space="preserve">/</t>
    </r>
    <r>
      <rPr>
        <sz val="10"/>
        <color rgb="FF000000"/>
        <rFont val="Noto Sans CJK SC"/>
        <family val="2"/>
      </rPr>
      <t xml:space="preserve">年）</t>
    </r>
  </si>
  <si>
    <r>
      <rPr>
        <sz val="9"/>
        <color rgb="FF7F7F7F"/>
        <rFont val="Noto Sans CJK SC"/>
        <family val="2"/>
      </rPr>
      <t xml:space="preserve">受入台数 </t>
    </r>
    <r>
      <rPr>
        <sz val="9"/>
        <color rgb="FF7F7F7F"/>
        <rFont val="Meiryo"/>
        <family val="0"/>
        <charset val="1"/>
      </rPr>
      <t xml:space="preserve">× </t>
    </r>
    <r>
      <rPr>
        <sz val="9"/>
        <color rgb="FF7F7F7F"/>
        <rFont val="Noto Sans CJK SC"/>
        <family val="2"/>
      </rPr>
      <t xml:space="preserve">入院転換率</t>
    </r>
  </si>
  <si>
    <t xml:space="preserve">年間 増収試算（円）</t>
  </si>
  <si>
    <r>
      <rPr>
        <sz val="9"/>
        <color rgb="FF7F7F7F"/>
        <rFont val="Noto Sans CJK SC"/>
        <family val="2"/>
      </rPr>
      <t xml:space="preserve">追加入院数 </t>
    </r>
    <r>
      <rPr>
        <sz val="9"/>
        <color rgb="FF7F7F7F"/>
        <rFont val="Meiryo"/>
        <family val="0"/>
        <charset val="1"/>
      </rPr>
      <t xml:space="preserve">× 1</t>
    </r>
    <r>
      <rPr>
        <sz val="9"/>
        <color rgb="FF7F7F7F"/>
        <rFont val="Noto Sans CJK SC"/>
        <family val="2"/>
      </rPr>
      <t xml:space="preserve">入院あたり粗利。加えて循環器加算も算定面で寄与</t>
    </r>
  </si>
  <si>
    <r>
      <rPr>
        <b val="true"/>
        <sz val="16"/>
        <color rgb="FFFFFFFF"/>
        <rFont val="Meiryo"/>
        <family val="0"/>
        <charset val="1"/>
      </rPr>
      <t xml:space="preserve">08</t>
    </r>
    <r>
      <rPr>
        <b val="true"/>
        <sz val="16"/>
        <color rgb="FFFFFFFF"/>
        <rFont val="Noto Sans CJK SC"/>
        <family val="2"/>
      </rPr>
      <t xml:space="preserve">｜ここから先は、ドクターズプライムワークで</t>
    </r>
  </si>
  <si>
    <r>
      <rPr>
        <sz val="11"/>
        <color rgb="FFFFFFFF"/>
        <rFont val="Meiryo"/>
        <family val="0"/>
        <charset val="1"/>
      </rPr>
      <t xml:space="preserve">24</t>
    </r>
    <r>
      <rPr>
        <sz val="11"/>
        <color rgb="FFFFFFFF"/>
        <rFont val="Noto Sans CJK SC"/>
        <family val="2"/>
      </rPr>
      <t xml:space="preserve">時間体制の維持を、医師の補強とデータで支える</t>
    </r>
  </si>
  <si>
    <t xml:space="preserve">■ 自院単独で進める場合に残りやすい限界</t>
  </si>
  <si>
    <r>
      <rPr>
        <sz val="10"/>
        <color rgb="FF000000"/>
        <rFont val="Noto Sans CJK SC"/>
        <family val="2"/>
      </rPr>
      <t xml:space="preserve">・ 待遇や体制を整えても、そもそも当直・オンコールを担う医師の絶対数が不足すると、</t>
    </r>
    <r>
      <rPr>
        <sz val="10"/>
        <color rgb="FF000000"/>
        <rFont val="Meiryo"/>
        <family val="0"/>
        <charset val="1"/>
      </rPr>
      <t xml:space="preserve">24</t>
    </r>
    <r>
      <rPr>
        <sz val="10"/>
        <color rgb="FF000000"/>
        <rFont val="Noto Sans CJK SC"/>
        <family val="2"/>
      </rPr>
      <t xml:space="preserve">時間体制は維持できません。</t>
    </r>
  </si>
  <si>
    <r>
      <rPr>
        <sz val="10"/>
        <color rgb="FF000000"/>
        <rFont val="Noto Sans CJK SC"/>
        <family val="2"/>
      </rPr>
      <t xml:space="preserve">・ 応需・</t>
    </r>
    <r>
      <rPr>
        <sz val="10"/>
        <color rgb="FF000000"/>
        <rFont val="Meiryo"/>
        <family val="0"/>
        <charset val="1"/>
      </rPr>
      <t xml:space="preserve">D2B</t>
    </r>
    <r>
      <rPr>
        <sz val="10"/>
        <color rgb="FF000000"/>
        <rFont val="Noto Sans CJK SC"/>
        <family val="2"/>
      </rPr>
      <t xml:space="preserve">・死亡率・待機負荷を継続的にデータ化し、収益と結びつける運用には専門知見が要ります。</t>
    </r>
  </si>
  <si>
    <t xml:space="preserve">・ 担い手拡大（関連領域・タスクシフト）には時間がかかり、当面の体制維持は非常勤の補強と併走させる必要があります。</t>
  </si>
  <si>
    <t xml:space="preserve">■ ドクターズプライムワークが補完する領域</t>
  </si>
  <si>
    <t xml:space="preserve">断らない医師の補強</t>
  </si>
  <si>
    <r>
      <rPr>
        <sz val="10"/>
        <color rgb="FF000000"/>
        <rFont val="Noto Sans CJK SC"/>
        <family val="2"/>
      </rPr>
      <t xml:space="preserve">『まず診る』非常勤医師で当直・待機を分散し、</t>
    </r>
    <r>
      <rPr>
        <sz val="10"/>
        <color rgb="FF000000"/>
        <rFont val="Meiryo"/>
        <family val="0"/>
        <charset val="1"/>
      </rPr>
      <t xml:space="preserve">24</t>
    </r>
    <r>
      <rPr>
        <sz val="10"/>
        <color rgb="FF000000"/>
        <rFont val="Noto Sans CJK SC"/>
        <family val="2"/>
      </rPr>
      <t xml:space="preserve">時間体制を補強。負担集中を解消します。</t>
    </r>
  </si>
  <si>
    <t xml:space="preserve">データ分析による課題特定</t>
  </si>
  <si>
    <r>
      <rPr>
        <sz val="10"/>
        <color rgb="FF000000"/>
        <rFont val="Noto Sans CJK SC"/>
        <family val="2"/>
      </rPr>
      <t xml:space="preserve">応需・</t>
    </r>
    <r>
      <rPr>
        <sz val="10"/>
        <color rgb="FF000000"/>
        <rFont val="Meiryo"/>
        <family val="0"/>
        <charset val="1"/>
      </rPr>
      <t xml:space="preserve">D2B</t>
    </r>
    <r>
      <rPr>
        <sz val="10"/>
        <color rgb="FF000000"/>
        <rFont val="Noto Sans CJK SC"/>
        <family val="2"/>
      </rPr>
      <t xml:space="preserve">・待機負荷・収益のデータから課題を特定し、改善に伴走。</t>
    </r>
  </si>
  <si>
    <t xml:space="preserve">収益化の因果設計</t>
  </si>
  <si>
    <r>
      <rPr>
        <sz val="10"/>
        <color rgb="FF000000"/>
        <rFont val="Noto Sans CJK SC"/>
        <family val="2"/>
      </rPr>
      <t xml:space="preserve">応需 → 入院 → 収益、の因果を設計（救急応需件数</t>
    </r>
    <r>
      <rPr>
        <sz val="10"/>
        <color rgb="FF000000"/>
        <rFont val="Meiryo"/>
        <family val="0"/>
        <charset val="1"/>
      </rPr>
      <t xml:space="preserve">1.6</t>
    </r>
    <r>
      <rPr>
        <sz val="10"/>
        <color rgb="FF000000"/>
        <rFont val="Noto Sans CJK SC"/>
        <family val="2"/>
      </rPr>
      <t xml:space="preserve">倍の実績）。</t>
    </r>
  </si>
  <si>
    <r>
      <rPr>
        <b val="true"/>
        <sz val="11"/>
        <color rgb="FFFFFFFF"/>
        <rFont val="Noto Sans CJK SC"/>
        <family val="2"/>
      </rPr>
      <t xml:space="preserve">▶ 詳細・お問い合わせ：</t>
    </r>
    <r>
      <rPr>
        <b val="true"/>
        <sz val="11"/>
        <color rgb="FFFFFFFF"/>
        <rFont val="Meiryo"/>
        <family val="0"/>
        <charset val="1"/>
      </rPr>
      <t xml:space="preserve">drsprime.com/service/work/hospital</t>
    </r>
  </si>
  <si>
    <t xml:space="preserve">■ 参考：関連する制度・データ（一般情報）</t>
  </si>
  <si>
    <t xml:space="preserve">区分</t>
  </si>
  <si>
    <t xml:space="preserve">内容</t>
  </si>
  <si>
    <r>
      <rPr>
        <b val="true"/>
        <sz val="10"/>
        <color rgb="FF000000"/>
        <rFont val="Meiryo"/>
        <family val="0"/>
        <charset val="1"/>
      </rPr>
      <t xml:space="preserve">2026</t>
    </r>
    <r>
      <rPr>
        <b val="true"/>
        <sz val="10"/>
        <color rgb="FF000000"/>
        <rFont val="Noto Sans CJK SC"/>
        <family val="2"/>
      </rPr>
      <t xml:space="preserve">年改定（循環器）</t>
    </r>
  </si>
  <si>
    <r>
      <rPr>
        <sz val="10"/>
        <color rgb="FF000000"/>
        <rFont val="Noto Sans CJK SC"/>
        <family val="2"/>
      </rPr>
      <t xml:space="preserve">循環器の待遇改善の方向（心不全入院予防の加算、体制要件を満たす評価）、タスクシフト</t>
    </r>
    <r>
      <rPr>
        <sz val="10"/>
        <color rgb="FF000000"/>
        <rFont val="Meiryo"/>
        <family val="0"/>
        <charset val="1"/>
      </rPr>
      <t xml:space="preserve">/</t>
    </r>
    <r>
      <rPr>
        <sz val="10"/>
        <color rgb="FF000000"/>
        <rFont val="Noto Sans CJK SC"/>
        <family val="2"/>
      </rPr>
      <t xml:space="preserve">シェアの推進。</t>
    </r>
  </si>
  <si>
    <t xml:space="preserve">Door to Balloon</t>
  </si>
  <si>
    <r>
      <rPr>
        <sz val="10"/>
        <color rgb="FF000000"/>
        <rFont val="Noto Sans CJK SC"/>
        <family val="2"/>
      </rPr>
      <t xml:space="preserve">心筋梗塞は</t>
    </r>
    <r>
      <rPr>
        <sz val="10"/>
        <color rgb="FF000000"/>
        <rFont val="Meiryo"/>
        <family val="0"/>
        <charset val="1"/>
      </rPr>
      <t xml:space="preserve">90</t>
    </r>
    <r>
      <rPr>
        <sz val="10"/>
        <color rgb="FF000000"/>
        <rFont val="Noto Sans CJK SC"/>
        <family val="2"/>
      </rPr>
      <t xml:space="preserve">分以内の再灌流が目標。</t>
    </r>
    <r>
      <rPr>
        <sz val="10"/>
        <color rgb="FF000000"/>
        <rFont val="Meiryo"/>
        <family val="0"/>
        <charset val="1"/>
      </rPr>
      <t xml:space="preserve">15</t>
    </r>
    <r>
      <rPr>
        <sz val="10"/>
        <color rgb="FF000000"/>
        <rFont val="Noto Sans CJK SC"/>
        <family val="2"/>
      </rPr>
      <t xml:space="preserve">分の遅れごとに死亡率が上昇。</t>
    </r>
  </si>
  <si>
    <t xml:space="preserve">医療の地域格差</t>
  </si>
  <si>
    <r>
      <rPr>
        <sz val="10"/>
        <color rgb="FF000000"/>
        <rFont val="Meiryo"/>
        <family val="0"/>
        <charset val="1"/>
      </rPr>
      <t xml:space="preserve">PCI</t>
    </r>
    <r>
      <rPr>
        <sz val="10"/>
        <color rgb="FF000000"/>
        <rFont val="Noto Sans CJK SC"/>
        <family val="2"/>
      </rPr>
      <t xml:space="preserve">施行率の低い地域は院内死亡率が高い（施行率</t>
    </r>
    <r>
      <rPr>
        <sz val="10"/>
        <color rgb="FF000000"/>
        <rFont val="Meiryo"/>
        <family val="0"/>
        <charset val="1"/>
      </rPr>
      <t xml:space="preserve">70%</t>
    </r>
    <r>
      <rPr>
        <sz val="10"/>
        <color rgb="FF000000"/>
        <rFont val="Noto Sans CJK SC"/>
        <family val="2"/>
      </rPr>
      <t xml:space="preserve">台の県で約</t>
    </r>
    <r>
      <rPr>
        <sz val="10"/>
        <color rgb="FF000000"/>
        <rFont val="Meiryo"/>
        <family val="0"/>
        <charset val="1"/>
      </rPr>
      <t xml:space="preserve">20%</t>
    </r>
    <r>
      <rPr>
        <sz val="10"/>
        <color rgb="FF000000"/>
        <rFont val="Noto Sans CJK SC"/>
        <family val="2"/>
      </rPr>
      <t xml:space="preserve">＝大都市の</t>
    </r>
    <r>
      <rPr>
        <sz val="10"/>
        <color rgb="FF000000"/>
        <rFont val="Meiryo"/>
        <family val="0"/>
        <charset val="1"/>
      </rPr>
      <t xml:space="preserve">3</t>
    </r>
    <r>
      <rPr>
        <sz val="10"/>
        <color rgb="FF000000"/>
        <rFont val="Noto Sans CJK SC"/>
        <family val="2"/>
      </rPr>
      <t xml:space="preserve">倍以上との報告）。集約化（急性期は人口</t>
    </r>
    <r>
      <rPr>
        <sz val="10"/>
        <color rgb="FF000000"/>
        <rFont val="Meiryo"/>
        <family val="0"/>
        <charset val="1"/>
      </rPr>
      <t xml:space="preserve">20</t>
    </r>
    <r>
      <rPr>
        <sz val="10"/>
        <color rgb="FF000000"/>
        <rFont val="Noto Sans CJK SC"/>
        <family val="2"/>
      </rPr>
      <t xml:space="preserve">万人に</t>
    </r>
    <r>
      <rPr>
        <sz val="10"/>
        <color rgb="FF000000"/>
        <rFont val="Meiryo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施設）が国の方針。</t>
    </r>
  </si>
  <si>
    <t xml:space="preserve">※ 要件・点数・数値は改定・調査で変わります。算定・届出は最新の告示・通知でご確認ください。</t>
  </si>
  <si>
    <t xml:space="preserve">■ 出典・参考</t>
  </si>
  <si>
    <r>
      <rPr>
        <sz val="9"/>
        <color rgb="FF000000"/>
        <rFont val="Noto Sans CJK SC"/>
        <family val="2"/>
      </rPr>
      <t xml:space="preserve">・ 公開セミナー「“断らない救急”の正体は内科にある ― </t>
    </r>
    <r>
      <rPr>
        <sz val="9"/>
        <color rgb="FF000000"/>
        <rFont val="Meiryo"/>
        <family val="0"/>
        <charset val="1"/>
      </rPr>
      <t xml:space="preserve">CVIT</t>
    </r>
    <r>
      <rPr>
        <sz val="9"/>
        <color rgb="FF000000"/>
        <rFont val="Noto Sans CJK SC"/>
        <family val="2"/>
      </rPr>
      <t xml:space="preserve">理事長が見る、急性期内科の現在地」（全</t>
    </r>
    <r>
      <rPr>
        <sz val="9"/>
        <color rgb="FF000000"/>
        <rFont val="Meiryo"/>
        <family val="0"/>
        <charset val="1"/>
      </rPr>
      <t xml:space="preserve">2</t>
    </r>
    <r>
      <rPr>
        <sz val="9"/>
        <color rgb="FF000000"/>
        <rFont val="Noto Sans CJK SC"/>
        <family val="2"/>
      </rPr>
      <t xml:space="preserve">回の第</t>
    </r>
    <r>
      <rPr>
        <sz val="9"/>
        <color rgb="FF000000"/>
        <rFont val="Meiryo"/>
        <family val="0"/>
        <charset val="1"/>
      </rPr>
      <t xml:space="preserve">1</t>
    </r>
    <r>
      <rPr>
        <sz val="9"/>
        <color rgb="FF000000"/>
        <rFont val="Noto Sans CJK SC"/>
        <family val="2"/>
      </rPr>
      <t xml:space="preserve">回：現状診断／ドクターズプライムワーク・上妻謙 先生）</t>
    </r>
  </si>
  <si>
    <r>
      <rPr>
        <sz val="9"/>
        <color rgb="FF000000"/>
        <rFont val="Noto Sans CJK SC"/>
        <family val="2"/>
      </rPr>
      <t xml:space="preserve">・ 日本循環器学会／日本心血管インターベンション治療学会（</t>
    </r>
    <r>
      <rPr>
        <sz val="9"/>
        <color rgb="FF000000"/>
        <rFont val="Meiryo"/>
        <family val="0"/>
        <charset val="1"/>
      </rPr>
      <t xml:space="preserve">CVIT</t>
    </r>
    <r>
      <rPr>
        <sz val="9"/>
        <color rgb="FF000000"/>
        <rFont val="Noto Sans CJK SC"/>
        <family val="2"/>
      </rPr>
      <t xml:space="preserve">）の会員・専門医動向、厚生労働省 医師の実態調査</t>
    </r>
  </si>
  <si>
    <r>
      <rPr>
        <sz val="9"/>
        <color rgb="FF000000"/>
        <rFont val="Noto Sans CJK SC"/>
        <family val="2"/>
      </rPr>
      <t xml:space="preserve">・ 厚生労働省 令和</t>
    </r>
    <r>
      <rPr>
        <sz val="9"/>
        <color rgb="FF000000"/>
        <rFont val="Meiryo"/>
        <family val="0"/>
        <charset val="1"/>
      </rPr>
      <t xml:space="preserve">8</t>
    </r>
    <r>
      <rPr>
        <sz val="9"/>
        <color rgb="FF000000"/>
        <rFont val="Noto Sans CJK SC"/>
        <family val="2"/>
      </rPr>
      <t xml:space="preserve">年度診療報酬改定（循環器領域の評価）／医師の働き方改革（</t>
    </r>
    <r>
      <rPr>
        <sz val="9"/>
        <color rgb="FF000000"/>
        <rFont val="Meiryo"/>
        <family val="0"/>
        <charset val="1"/>
      </rPr>
      <t xml:space="preserve">2024</t>
    </r>
    <r>
      <rPr>
        <sz val="9"/>
        <color rgb="FF000000"/>
        <rFont val="Noto Sans CJK SC"/>
        <family val="2"/>
      </rPr>
      <t xml:space="preserve">年</t>
    </r>
    <r>
      <rPr>
        <sz val="9"/>
        <color rgb="FF000000"/>
        <rFont val="Meiryo"/>
        <family val="0"/>
        <charset val="1"/>
      </rPr>
      <t xml:space="preserve">4</t>
    </r>
    <r>
      <rPr>
        <sz val="9"/>
        <color rgb="FF000000"/>
        <rFont val="Noto Sans CJK SC"/>
        <family val="2"/>
      </rPr>
      <t xml:space="preserve">月施行）</t>
    </r>
  </si>
  <si>
    <r>
      <rPr>
        <sz val="9"/>
        <color rgb="FF7F7F7F"/>
        <rFont val="Noto Sans CJK SC"/>
        <family val="2"/>
      </rPr>
      <t xml:space="preserve">※ 数値の傾向・見立ては講演に基づきます。本ツールに非公開情報（商談メモ等）は使用していません。第</t>
    </r>
    <r>
      <rPr>
        <sz val="9"/>
        <color rgb="FF7F7F7F"/>
        <rFont val="Meiryo"/>
        <family val="0"/>
        <charset val="1"/>
      </rPr>
      <t xml:space="preserve">2</t>
    </r>
    <r>
      <rPr>
        <sz val="9"/>
        <color rgb="FF7F7F7F"/>
        <rFont val="Noto Sans CJK SC"/>
        <family val="2"/>
      </rPr>
      <t xml:space="preserve">回（</t>
    </r>
    <r>
      <rPr>
        <sz val="9"/>
        <color rgb="FF7F7F7F"/>
        <rFont val="Meiryo"/>
        <family val="0"/>
        <charset val="1"/>
      </rPr>
      <t xml:space="preserve">2026</t>
    </r>
    <r>
      <rPr>
        <sz val="9"/>
        <color rgb="FF7F7F7F"/>
        <rFont val="Noto Sans CJK SC"/>
        <family val="2"/>
      </rPr>
      <t xml:space="preserve">改定下の経営判断）が公開され次第、続編テンプレも作成できます。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</si>
</sst>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#,##0"/>
    <numFmt numFmtId="167" formatCode="#,##0.0"/>
    <numFmt numFmtId="168" formatCode="0%"/>
    <numFmt numFmtId="169" formatCode="\¥#,##0"/>
  </numFmts>
  <fonts count="3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Noto Sans CJK SC"/>
      <family val="2"/>
    </font>
    <font>
      <sz val="11"/>
      <color rgb="FFFFFFFF"/>
      <name val="Noto Sans CJK SC"/>
      <family val="2"/>
    </font>
    <font>
      <sz val="9"/>
      <color rgb="FF7F7F7F"/>
      <name val="Noto Sans CJK SC"/>
      <family val="2"/>
    </font>
    <font>
      <sz val="9"/>
      <color rgb="FF7F7F7F"/>
      <name val="Meiryo"/>
      <family val="0"/>
      <charset val="1"/>
    </font>
    <font>
      <i val="true"/>
      <sz val="9"/>
      <color rgb="FF7F7F7F"/>
      <name val="Noto Sans CJK SC"/>
      <family val="2"/>
    </font>
    <font>
      <b val="true"/>
      <sz val="12"/>
      <color rgb="FFFFFFFF"/>
      <name val="Noto Sans CJK SC"/>
      <family val="2"/>
    </font>
    <font>
      <b val="true"/>
      <sz val="10"/>
      <color rgb="FFFFFFFF"/>
      <name val="Noto Sans CJK SC"/>
      <family val="2"/>
    </font>
    <font>
      <sz val="10"/>
      <color rgb="FF000000"/>
      <name val="Noto Sans CJK SC"/>
      <family val="2"/>
    </font>
    <font>
      <sz val="10"/>
      <color rgb="FF000000"/>
      <name val="Meiryo"/>
      <family val="0"/>
      <charset val="1"/>
    </font>
    <font>
      <b val="true"/>
      <sz val="11"/>
      <color rgb="FFFFFFFF"/>
      <name val="Noto Sans CJK SC"/>
      <family val="2"/>
    </font>
    <font>
      <sz val="11"/>
      <color rgb="FF000000"/>
      <name val="Noto Sans CJK SC"/>
      <family val="2"/>
    </font>
    <font>
      <sz val="11"/>
      <color rgb="FF000000"/>
      <name val="Meiryo"/>
      <family val="0"/>
      <charset val="1"/>
    </font>
    <font>
      <b val="true"/>
      <sz val="16"/>
      <color rgb="FFFFFFFF"/>
      <name val="Meiryo"/>
      <family val="0"/>
      <charset val="1"/>
    </font>
    <font>
      <b val="true"/>
      <sz val="12"/>
      <color rgb="FF7F7F7F"/>
      <name val="Meiryo"/>
      <family val="0"/>
      <charset val="1"/>
    </font>
    <font>
      <b val="true"/>
      <sz val="11"/>
      <color rgb="FFFFFFFF"/>
      <name val="Meiryo"/>
      <family val="0"/>
      <charset val="1"/>
    </font>
    <font>
      <sz val="11"/>
      <color rgb="FFFFFFFF"/>
      <name val="Meiryo"/>
      <family val="0"/>
      <charset val="1"/>
    </font>
    <font>
      <b val="true"/>
      <sz val="12"/>
      <color rgb="FFFFFFFF"/>
      <name val="Meiryo"/>
      <family val="0"/>
      <charset val="1"/>
    </font>
    <font>
      <sz val="10"/>
      <color rgb="FF7F7F7F"/>
      <name val="Noto Sans CJK SC"/>
      <family val="2"/>
    </font>
    <font>
      <sz val="10"/>
      <color rgb="FF7F7F7F"/>
      <name val="Meiryo"/>
      <family val="0"/>
      <charset val="1"/>
    </font>
    <font>
      <b val="true"/>
      <sz val="11"/>
      <color rgb="FF000000"/>
      <name val="Meiryo"/>
      <family val="0"/>
      <charset val="1"/>
    </font>
    <font>
      <b val="true"/>
      <sz val="11"/>
      <color rgb="FF006400"/>
      <name val="Meiryo"/>
      <family val="0"/>
      <charset val="1"/>
    </font>
    <font>
      <sz val="9"/>
      <color rgb="FF000000"/>
      <name val="Meiryo"/>
      <family val="0"/>
      <charset val="1"/>
    </font>
    <font>
      <sz val="9"/>
      <color rgb="FF000000"/>
      <name val="Noto Sans CJK SC"/>
      <family val="2"/>
    </font>
    <font>
      <b val="true"/>
      <sz val="10"/>
      <color rgb="FFFFFFFF"/>
      <name val="Meiryo"/>
      <family val="0"/>
      <charset val="1"/>
    </font>
    <font>
      <sz val="10"/>
      <color rgb="FF9C2A2A"/>
      <name val="Meiryo"/>
      <family val="0"/>
      <charset val="1"/>
    </font>
    <font>
      <sz val="10"/>
      <color rgb="FF006400"/>
      <name val="Meiryo"/>
      <family val="0"/>
      <charset val="1"/>
    </font>
    <font>
      <b val="true"/>
      <sz val="10"/>
      <color rgb="FF000000"/>
      <name val="Noto Sans CJK SC"/>
      <family val="2"/>
    </font>
    <font>
      <b val="true"/>
      <sz val="10"/>
      <color rgb="FF000000"/>
      <name val="Meiryo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2E7D77"/>
        <bgColor rgb="FF008080"/>
      </patternFill>
    </fill>
    <fill>
      <patternFill patternType="solid">
        <fgColor rgb="FFFFF2CC"/>
        <bgColor rgb="FFEAF0F4"/>
      </patternFill>
    </fill>
    <fill>
      <patternFill patternType="solid">
        <fgColor rgb="FFEAF0F4"/>
        <bgColor rgb="FFDCE6EC"/>
      </patternFill>
    </fill>
    <fill>
      <patternFill patternType="solid">
        <fgColor rgb="FFDCE6EC"/>
        <bgColor rgb="FFEAF0F4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4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4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2" fillId="4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1" fillId="4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2" fillId="4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2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4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4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2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24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2" fillId="4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12" fillId="4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4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4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2CC"/>
      <rgbColor rgb="FFEAF0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EC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2E7D77"/>
      <rgbColor rgb="FF003300"/>
      <rgbColor rgb="FF333300"/>
      <rgbColor rgb="FF9C2A2A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3" min="2" style="0" width="22"/>
    <col collapsed="false" customWidth="true" hidden="false" outlineLevel="0" max="7" min="4" style="0" width="16"/>
    <col collapsed="false" customWidth="true" hidden="false" outlineLevel="0" max="8" min="8" style="0" width="14"/>
  </cols>
  <sheetData>
    <row r="1" customFormat="false" ht="39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4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14.15" hidden="false" customHeight="fals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27.75" hidden="false" customHeight="true" outlineLevel="0" collapsed="false">
      <c r="A4" s="4" t="s">
        <v>3</v>
      </c>
      <c r="B4" s="4"/>
      <c r="C4" s="4"/>
      <c r="D4" s="4"/>
      <c r="E4" s="4"/>
      <c r="F4" s="4"/>
      <c r="G4" s="4"/>
      <c r="H4" s="4"/>
    </row>
    <row r="6" customFormat="false" ht="24" hidden="false" customHeight="true" outlineLevel="0" collapsed="false">
      <c r="A6" s="5" t="s">
        <v>4</v>
      </c>
      <c r="B6" s="5"/>
      <c r="C6" s="5"/>
      <c r="D6" s="5"/>
      <c r="E6" s="5"/>
      <c r="F6" s="5"/>
      <c r="G6" s="5"/>
      <c r="H6" s="5"/>
    </row>
    <row r="7" customFormat="false" ht="33.75" hidden="false" customHeight="true" outlineLevel="0" collapsed="false">
      <c r="B7" s="6" t="s">
        <v>5</v>
      </c>
      <c r="C7" s="7" t="s">
        <v>6</v>
      </c>
      <c r="D7" s="7"/>
      <c r="E7" s="7"/>
      <c r="F7" s="7"/>
      <c r="G7" s="7"/>
      <c r="H7" s="7"/>
    </row>
    <row r="8" customFormat="false" ht="33.75" hidden="false" customHeight="true" outlineLevel="0" collapsed="false">
      <c r="B8" s="6" t="s">
        <v>7</v>
      </c>
      <c r="C8" s="7" t="s">
        <v>8</v>
      </c>
      <c r="D8" s="7"/>
      <c r="E8" s="7"/>
      <c r="F8" s="7"/>
      <c r="G8" s="7"/>
      <c r="H8" s="7"/>
    </row>
    <row r="9" customFormat="false" ht="33.75" hidden="false" customHeight="true" outlineLevel="0" collapsed="false">
      <c r="B9" s="6" t="s">
        <v>9</v>
      </c>
      <c r="C9" s="7" t="s">
        <v>10</v>
      </c>
      <c r="D9" s="7"/>
      <c r="E9" s="7"/>
      <c r="F9" s="7"/>
      <c r="G9" s="7"/>
      <c r="H9" s="7"/>
    </row>
    <row r="10" customFormat="false" ht="33.75" hidden="false" customHeight="true" outlineLevel="0" collapsed="false">
      <c r="B10" s="6" t="s">
        <v>11</v>
      </c>
      <c r="C10" s="7" t="s">
        <v>12</v>
      </c>
      <c r="D10" s="7"/>
      <c r="E10" s="7"/>
      <c r="F10" s="7"/>
      <c r="G10" s="7"/>
      <c r="H10" s="7"/>
    </row>
    <row r="11" customFormat="false" ht="33.75" hidden="false" customHeight="true" outlineLevel="0" collapsed="false">
      <c r="B11" s="6" t="s">
        <v>13</v>
      </c>
      <c r="C11" s="7" t="s">
        <v>14</v>
      </c>
      <c r="D11" s="7"/>
      <c r="E11" s="7"/>
      <c r="F11" s="7"/>
      <c r="G11" s="7"/>
      <c r="H11" s="7"/>
    </row>
    <row r="13" customFormat="false" ht="24" hidden="false" customHeight="true" outlineLevel="0" collapsed="false">
      <c r="A13" s="5" t="s">
        <v>15</v>
      </c>
      <c r="B13" s="5"/>
      <c r="C13" s="5"/>
      <c r="D13" s="5"/>
      <c r="E13" s="5"/>
      <c r="F13" s="5"/>
      <c r="G13" s="5"/>
      <c r="H13" s="5"/>
    </row>
    <row r="14" customFormat="false" ht="36" hidden="false" customHeight="true" outlineLevel="0" collapsed="false">
      <c r="B14" s="8" t="s">
        <v>16</v>
      </c>
      <c r="C14" s="9" t="s">
        <v>17</v>
      </c>
      <c r="D14" s="9"/>
      <c r="E14" s="9"/>
      <c r="F14" s="9"/>
      <c r="G14" s="9"/>
      <c r="H14" s="9"/>
    </row>
    <row r="15" customFormat="false" ht="36" hidden="false" customHeight="true" outlineLevel="0" collapsed="false">
      <c r="B15" s="8" t="s">
        <v>18</v>
      </c>
      <c r="C15" s="9" t="s">
        <v>19</v>
      </c>
      <c r="D15" s="9"/>
      <c r="E15" s="9"/>
      <c r="F15" s="9"/>
      <c r="G15" s="9"/>
      <c r="H15" s="9"/>
    </row>
    <row r="16" customFormat="false" ht="36" hidden="false" customHeight="true" outlineLevel="0" collapsed="false">
      <c r="B16" s="8" t="s">
        <v>20</v>
      </c>
      <c r="C16" s="9" t="s">
        <v>21</v>
      </c>
      <c r="D16" s="9"/>
      <c r="E16" s="9"/>
      <c r="F16" s="9"/>
      <c r="G16" s="9"/>
      <c r="H16" s="9"/>
    </row>
    <row r="18" customFormat="false" ht="24" hidden="false" customHeight="true" outlineLevel="0" collapsed="false">
      <c r="A18" s="5" t="s">
        <v>22</v>
      </c>
      <c r="B18" s="5"/>
      <c r="C18" s="5"/>
      <c r="D18" s="5"/>
      <c r="E18" s="5"/>
      <c r="F18" s="5"/>
      <c r="G18" s="5"/>
      <c r="H18" s="5"/>
    </row>
    <row r="19" customFormat="false" ht="33.75" hidden="false" customHeight="true" outlineLevel="0" collapsed="false">
      <c r="B19" s="10" t="s">
        <v>23</v>
      </c>
      <c r="C19" s="10"/>
      <c r="D19" s="10"/>
      <c r="E19" s="10"/>
      <c r="F19" s="10"/>
      <c r="G19" s="10"/>
      <c r="H19" s="10"/>
    </row>
    <row r="20" customFormat="false" ht="33.75" hidden="false" customHeight="true" outlineLevel="0" collapsed="false">
      <c r="B20" s="10" t="s">
        <v>24</v>
      </c>
      <c r="C20" s="10"/>
      <c r="D20" s="10"/>
      <c r="E20" s="10"/>
      <c r="F20" s="10"/>
      <c r="G20" s="10"/>
      <c r="H20" s="10"/>
    </row>
    <row r="21" customFormat="false" ht="33.75" hidden="false" customHeight="true" outlineLevel="0" collapsed="false">
      <c r="B21" s="10" t="s">
        <v>25</v>
      </c>
      <c r="C21" s="10"/>
      <c r="D21" s="10"/>
      <c r="E21" s="10"/>
      <c r="F21" s="10"/>
      <c r="G21" s="10"/>
      <c r="H21" s="10"/>
    </row>
    <row r="22" customFormat="false" ht="33.75" hidden="false" customHeight="true" outlineLevel="0" collapsed="false">
      <c r="B22" s="10" t="s">
        <v>26</v>
      </c>
      <c r="C22" s="10"/>
      <c r="D22" s="10"/>
      <c r="E22" s="10"/>
      <c r="F22" s="10"/>
      <c r="G22" s="10"/>
      <c r="H22" s="10"/>
    </row>
    <row r="24" customFormat="false" ht="24" hidden="false" customHeight="true" outlineLevel="0" collapsed="false">
      <c r="A24" s="5" t="s">
        <v>27</v>
      </c>
      <c r="B24" s="5"/>
      <c r="C24" s="5"/>
      <c r="D24" s="5"/>
      <c r="E24" s="5"/>
      <c r="F24" s="5"/>
      <c r="G24" s="5"/>
      <c r="H24" s="5"/>
    </row>
    <row r="25" customFormat="false" ht="27.75" hidden="false" customHeight="true" outlineLevel="0" collapsed="false">
      <c r="B25" s="10" t="s">
        <v>28</v>
      </c>
      <c r="C25" s="10"/>
      <c r="D25" s="10"/>
      <c r="E25" s="10"/>
      <c r="F25" s="10"/>
      <c r="G25" s="10"/>
      <c r="H25" s="10"/>
    </row>
    <row r="26" customFormat="false" ht="27.75" hidden="false" customHeight="true" outlineLevel="0" collapsed="false">
      <c r="B26" s="10" t="s">
        <v>29</v>
      </c>
      <c r="C26" s="10"/>
      <c r="D26" s="10"/>
      <c r="E26" s="10"/>
      <c r="F26" s="10"/>
      <c r="G26" s="10"/>
      <c r="H26" s="10"/>
    </row>
    <row r="28" customFormat="false" ht="30" hidden="false" customHeight="true" outlineLevel="0" collapsed="false">
      <c r="A28" s="11" t="s">
        <v>30</v>
      </c>
      <c r="B28" s="11"/>
      <c r="C28" s="11"/>
      <c r="D28" s="11"/>
      <c r="E28" s="11"/>
      <c r="F28" s="11"/>
      <c r="G28" s="11"/>
      <c r="H28" s="11"/>
    </row>
  </sheetData>
  <sheetProtection sheet="true"/>
  <mergeCells count="23">
    <mergeCell ref="A1:H1"/>
    <mergeCell ref="A2:H2"/>
    <mergeCell ref="A3:H3"/>
    <mergeCell ref="A4:H4"/>
    <mergeCell ref="A6:H6"/>
    <mergeCell ref="C7:H7"/>
    <mergeCell ref="C8:H8"/>
    <mergeCell ref="C9:H9"/>
    <mergeCell ref="C10:H10"/>
    <mergeCell ref="C11:H11"/>
    <mergeCell ref="A13:H13"/>
    <mergeCell ref="C14:H14"/>
    <mergeCell ref="C15:H15"/>
    <mergeCell ref="C16:H16"/>
    <mergeCell ref="A18:H18"/>
    <mergeCell ref="B19:H19"/>
    <mergeCell ref="B20:H20"/>
    <mergeCell ref="B21:H21"/>
    <mergeCell ref="B22:H22"/>
    <mergeCell ref="A24:H24"/>
    <mergeCell ref="B25:H25"/>
    <mergeCell ref="B26:H26"/>
    <mergeCell ref="A28:H28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4"/>
    <col collapsed="false" customWidth="true" hidden="false" outlineLevel="0" max="7" min="3" style="0" width="16"/>
    <col collapsed="false" customWidth="true" hidden="false" outlineLevel="0" max="8" min="8" style="0" width="10"/>
  </cols>
  <sheetData>
    <row r="1" customFormat="false" ht="39.75" hidden="false" customHeight="true" outlineLevel="0" collapsed="false">
      <c r="A1" s="12" t="s">
        <v>31</v>
      </c>
      <c r="B1" s="12"/>
      <c r="C1" s="12"/>
      <c r="D1" s="12"/>
      <c r="E1" s="12"/>
      <c r="F1" s="12"/>
      <c r="G1" s="12"/>
      <c r="H1" s="12"/>
    </row>
    <row r="2" customFormat="false" ht="24" hidden="false" customHeight="true" outlineLevel="0" collapsed="false">
      <c r="A2" s="2" t="s">
        <v>32</v>
      </c>
      <c r="B2" s="2"/>
      <c r="C2" s="2"/>
      <c r="D2" s="2"/>
      <c r="E2" s="2"/>
      <c r="F2" s="2"/>
      <c r="G2" s="2"/>
      <c r="H2" s="2"/>
    </row>
    <row r="3" customFormat="false" ht="14.15" hidden="false" customHeight="fals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27.75" hidden="false" customHeight="true" outlineLevel="0" collapsed="false">
      <c r="A4" s="4" t="s">
        <v>3</v>
      </c>
      <c r="B4" s="4"/>
      <c r="C4" s="4"/>
      <c r="D4" s="4"/>
      <c r="E4" s="4"/>
      <c r="F4" s="4"/>
      <c r="G4" s="4"/>
      <c r="H4" s="4"/>
    </row>
    <row r="6" customFormat="false" ht="24" hidden="false" customHeight="true" outlineLevel="0" collapsed="false">
      <c r="A6" s="5" t="s">
        <v>33</v>
      </c>
      <c r="B6" s="5"/>
      <c r="C6" s="5"/>
      <c r="D6" s="5"/>
      <c r="E6" s="5"/>
      <c r="F6" s="5"/>
      <c r="G6" s="5"/>
      <c r="H6" s="5"/>
    </row>
    <row r="7" customFormat="false" ht="30" hidden="false" customHeight="true" outlineLevel="0" collapsed="false">
      <c r="B7" s="8" t="s">
        <v>34</v>
      </c>
      <c r="C7" s="9" t="s">
        <v>35</v>
      </c>
      <c r="D7" s="9"/>
      <c r="E7" s="9"/>
      <c r="F7" s="9"/>
      <c r="G7" s="9"/>
      <c r="H7" s="9"/>
    </row>
    <row r="8" customFormat="false" ht="15.75" hidden="false" customHeight="true" outlineLevel="0" collapsed="false">
      <c r="C8" s="13" t="s">
        <v>36</v>
      </c>
    </row>
    <row r="9" customFormat="false" ht="30" hidden="false" customHeight="true" outlineLevel="0" collapsed="false">
      <c r="B9" s="14" t="s">
        <v>37</v>
      </c>
      <c r="C9" s="9" t="s">
        <v>38</v>
      </c>
      <c r="D9" s="9"/>
      <c r="E9" s="9"/>
      <c r="F9" s="9"/>
      <c r="G9" s="9"/>
      <c r="H9" s="9"/>
    </row>
    <row r="10" customFormat="false" ht="15.75" hidden="false" customHeight="true" outlineLevel="0" collapsed="false">
      <c r="C10" s="13" t="s">
        <v>36</v>
      </c>
    </row>
    <row r="11" customFormat="false" ht="30" hidden="false" customHeight="true" outlineLevel="0" collapsed="false">
      <c r="B11" s="15" t="s">
        <v>39</v>
      </c>
      <c r="C11" s="9" t="s">
        <v>40</v>
      </c>
      <c r="D11" s="9"/>
      <c r="E11" s="9"/>
      <c r="F11" s="9"/>
      <c r="G11" s="9"/>
      <c r="H11" s="9"/>
    </row>
    <row r="12" customFormat="false" ht="15.75" hidden="false" customHeight="true" outlineLevel="0" collapsed="false">
      <c r="C12" s="13" t="s">
        <v>36</v>
      </c>
    </row>
    <row r="13" customFormat="false" ht="30" hidden="false" customHeight="true" outlineLevel="0" collapsed="false">
      <c r="B13" s="8" t="s">
        <v>41</v>
      </c>
      <c r="C13" s="9" t="s">
        <v>42</v>
      </c>
      <c r="D13" s="9"/>
      <c r="E13" s="9"/>
      <c r="F13" s="9"/>
      <c r="G13" s="9"/>
      <c r="H13" s="9"/>
    </row>
    <row r="15" customFormat="false" ht="24" hidden="false" customHeight="true" outlineLevel="0" collapsed="false">
      <c r="A15" s="5" t="s">
        <v>43</v>
      </c>
      <c r="B15" s="5"/>
      <c r="C15" s="5"/>
      <c r="D15" s="5"/>
      <c r="E15" s="5"/>
      <c r="F15" s="5"/>
      <c r="G15" s="5"/>
      <c r="H15" s="5"/>
    </row>
    <row r="16" customFormat="false" ht="30" hidden="false" customHeight="true" outlineLevel="0" collapsed="false">
      <c r="B16" s="16" t="s">
        <v>44</v>
      </c>
      <c r="C16" s="16" t="s">
        <v>45</v>
      </c>
      <c r="D16" s="16" t="s">
        <v>46</v>
      </c>
      <c r="E16" s="16" t="s">
        <v>47</v>
      </c>
      <c r="F16" s="16" t="s">
        <v>48</v>
      </c>
    </row>
    <row r="17" customFormat="false" ht="24" hidden="false" customHeight="true" outlineLevel="0" collapsed="false">
      <c r="B17" s="17" t="s">
        <v>49</v>
      </c>
      <c r="C17" s="18"/>
      <c r="D17" s="18"/>
      <c r="E17" s="18"/>
      <c r="F17" s="18"/>
    </row>
    <row r="18" customFormat="false" ht="24" hidden="false" customHeight="true" outlineLevel="0" collapsed="false">
      <c r="B18" s="19" t="s">
        <v>50</v>
      </c>
      <c r="C18" s="18"/>
      <c r="D18" s="18"/>
      <c r="E18" s="18"/>
      <c r="F18" s="18"/>
    </row>
    <row r="19" customFormat="false" ht="24" hidden="false" customHeight="true" outlineLevel="0" collapsed="false">
      <c r="B19" s="19" t="s">
        <v>51</v>
      </c>
      <c r="C19" s="18"/>
      <c r="D19" s="18"/>
      <c r="E19" s="18"/>
      <c r="F19" s="18"/>
    </row>
    <row r="20" customFormat="false" ht="24" hidden="false" customHeight="true" outlineLevel="0" collapsed="false">
      <c r="B20" s="17" t="s">
        <v>52</v>
      </c>
      <c r="C20" s="18"/>
      <c r="D20" s="18"/>
      <c r="E20" s="18"/>
      <c r="F20" s="18"/>
    </row>
    <row r="21" customFormat="false" ht="24" hidden="false" customHeight="true" outlineLevel="0" collapsed="false">
      <c r="B21" s="17" t="s">
        <v>53</v>
      </c>
      <c r="C21" s="18"/>
      <c r="D21" s="18"/>
      <c r="E21" s="18"/>
      <c r="F21" s="18"/>
    </row>
    <row r="22" customFormat="false" ht="24" hidden="false" customHeight="true" outlineLevel="0" collapsed="false">
      <c r="B22" s="17" t="s">
        <v>54</v>
      </c>
      <c r="C22" s="18"/>
      <c r="D22" s="18"/>
      <c r="E22" s="18"/>
      <c r="F22" s="18"/>
    </row>
  </sheetData>
  <sheetProtection sheet="true"/>
  <mergeCells count="10">
    <mergeCell ref="A1:H1"/>
    <mergeCell ref="A2:H2"/>
    <mergeCell ref="A3:H3"/>
    <mergeCell ref="A4:H4"/>
    <mergeCell ref="A6:H6"/>
    <mergeCell ref="C7:H7"/>
    <mergeCell ref="C9:H9"/>
    <mergeCell ref="C11:H11"/>
    <mergeCell ref="C13:H13"/>
    <mergeCell ref="A15:H15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2"/>
    <col collapsed="false" customWidth="true" hidden="false" outlineLevel="0" max="3" min="3" style="0" width="14"/>
    <col collapsed="false" customWidth="true" hidden="false" outlineLevel="0" max="4" min="4" style="0" width="30"/>
    <col collapsed="false" customWidth="true" hidden="false" outlineLevel="0" max="8" min="5" style="0" width="6"/>
  </cols>
  <sheetData>
    <row r="1" customFormat="false" ht="39.75" hidden="false" customHeight="true" outlineLevel="0" collapsed="false">
      <c r="A1" s="12" t="s">
        <v>55</v>
      </c>
      <c r="B1" s="12"/>
      <c r="C1" s="12"/>
      <c r="D1" s="12"/>
      <c r="E1" s="12"/>
      <c r="F1" s="12"/>
      <c r="G1" s="12"/>
      <c r="H1" s="12"/>
    </row>
    <row r="2" customFormat="false" ht="24" hidden="false" customHeight="true" outlineLevel="0" collapsed="false">
      <c r="A2" s="20" t="s">
        <v>56</v>
      </c>
      <c r="B2" s="20"/>
      <c r="C2" s="20"/>
      <c r="D2" s="20"/>
      <c r="E2" s="20"/>
      <c r="F2" s="20"/>
      <c r="G2" s="20"/>
      <c r="H2" s="20"/>
    </row>
    <row r="3" customFormat="false" ht="14.15" hidden="false" customHeight="fals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27.75" hidden="false" customHeight="true" outlineLevel="0" collapsed="false">
      <c r="A4" s="4" t="s">
        <v>3</v>
      </c>
      <c r="B4" s="4"/>
      <c r="C4" s="4"/>
      <c r="D4" s="4"/>
      <c r="E4" s="4"/>
      <c r="F4" s="4"/>
      <c r="G4" s="4"/>
      <c r="H4" s="4"/>
    </row>
    <row r="6" customFormat="false" ht="24" hidden="false" customHeight="true" outlineLevel="0" collapsed="false">
      <c r="A6" s="21" t="s">
        <v>57</v>
      </c>
      <c r="B6" s="21"/>
      <c r="C6" s="21"/>
      <c r="D6" s="21"/>
      <c r="E6" s="21"/>
      <c r="F6" s="21"/>
      <c r="G6" s="21"/>
      <c r="H6" s="21"/>
    </row>
    <row r="7" customFormat="false" ht="30" hidden="false" customHeight="true" outlineLevel="0" collapsed="false">
      <c r="B7" s="16" t="s">
        <v>58</v>
      </c>
      <c r="C7" s="16" t="s">
        <v>59</v>
      </c>
      <c r="D7" s="16" t="s">
        <v>60</v>
      </c>
    </row>
    <row r="8" customFormat="false" ht="27.75" hidden="false" customHeight="true" outlineLevel="0" collapsed="false">
      <c r="B8" s="17" t="s">
        <v>61</v>
      </c>
      <c r="C8" s="22"/>
      <c r="D8" s="18"/>
    </row>
    <row r="9" customFormat="false" ht="27.75" hidden="false" customHeight="true" outlineLevel="0" collapsed="false">
      <c r="B9" s="19" t="s">
        <v>62</v>
      </c>
      <c r="C9" s="22"/>
      <c r="D9" s="18"/>
    </row>
    <row r="10" customFormat="false" ht="27.75" hidden="false" customHeight="true" outlineLevel="0" collapsed="false">
      <c r="B10" s="17" t="s">
        <v>63</v>
      </c>
      <c r="C10" s="22"/>
      <c r="D10" s="18"/>
    </row>
    <row r="11" customFormat="false" ht="27.75" hidden="false" customHeight="true" outlineLevel="0" collapsed="false">
      <c r="B11" s="17" t="s">
        <v>64</v>
      </c>
      <c r="C11" s="22"/>
      <c r="D11" s="18"/>
    </row>
    <row r="12" customFormat="false" ht="27.75" hidden="false" customHeight="true" outlineLevel="0" collapsed="false">
      <c r="B12" s="17" t="s">
        <v>65</v>
      </c>
      <c r="C12" s="22"/>
      <c r="D12" s="18"/>
    </row>
    <row r="13" customFormat="false" ht="27.75" hidden="false" customHeight="true" outlineLevel="0" collapsed="false">
      <c r="B13" s="17" t="s">
        <v>66</v>
      </c>
      <c r="C13" s="22"/>
      <c r="D13" s="18"/>
    </row>
    <row r="14" customFormat="false" ht="27.75" hidden="false" customHeight="true" outlineLevel="0" collapsed="false">
      <c r="B14" s="17" t="s">
        <v>67</v>
      </c>
      <c r="C14" s="22"/>
      <c r="D14" s="18"/>
    </row>
    <row r="16" customFormat="false" ht="24" hidden="false" customHeight="true" outlineLevel="0" collapsed="false">
      <c r="A16" s="21" t="s">
        <v>68</v>
      </c>
      <c r="B16" s="21"/>
      <c r="C16" s="21"/>
      <c r="D16" s="21"/>
      <c r="E16" s="21"/>
      <c r="F16" s="21"/>
      <c r="G16" s="21"/>
      <c r="H16" s="21"/>
    </row>
    <row r="17" customFormat="false" ht="30" hidden="false" customHeight="true" outlineLevel="0" collapsed="false">
      <c r="B17" s="16" t="s">
        <v>69</v>
      </c>
      <c r="C17" s="16" t="s">
        <v>70</v>
      </c>
      <c r="D17" s="16" t="s">
        <v>71</v>
      </c>
    </row>
    <row r="18" customFormat="false" ht="24" hidden="false" customHeight="true" outlineLevel="0" collapsed="false">
      <c r="B18" s="23" t="s">
        <v>72</v>
      </c>
      <c r="C18" s="22"/>
      <c r="D18" s="24" t="s">
        <v>73</v>
      </c>
    </row>
    <row r="19" customFormat="false" ht="24" hidden="false" customHeight="true" outlineLevel="0" collapsed="false">
      <c r="B19" s="25" t="s">
        <v>74</v>
      </c>
      <c r="C19" s="22"/>
      <c r="D19" s="24" t="s">
        <v>75</v>
      </c>
    </row>
    <row r="20" customFormat="false" ht="24" hidden="false" customHeight="true" outlineLevel="0" collapsed="false">
      <c r="B20" s="23" t="s">
        <v>76</v>
      </c>
      <c r="C20" s="22"/>
      <c r="D20" s="24" t="s">
        <v>77</v>
      </c>
    </row>
    <row r="21" customFormat="false" ht="24" hidden="false" customHeight="true" outlineLevel="0" collapsed="false">
      <c r="B21" s="25" t="s">
        <v>78</v>
      </c>
      <c r="C21" s="22"/>
      <c r="D21" s="24" t="s">
        <v>79</v>
      </c>
    </row>
    <row r="22" customFormat="false" ht="24" hidden="false" customHeight="true" outlineLevel="0" collapsed="false">
      <c r="B22" s="23" t="s">
        <v>80</v>
      </c>
      <c r="C22" s="22"/>
      <c r="D22" s="24" t="s">
        <v>79</v>
      </c>
    </row>
    <row r="23" customFormat="false" ht="24" hidden="false" customHeight="true" outlineLevel="0" collapsed="false">
      <c r="B23" s="25" t="s">
        <v>81</v>
      </c>
      <c r="C23" s="22"/>
      <c r="D23" s="24" t="s">
        <v>79</v>
      </c>
    </row>
    <row r="24" customFormat="false" ht="24" hidden="false" customHeight="true" outlineLevel="0" collapsed="false">
      <c r="B24" s="23" t="s">
        <v>82</v>
      </c>
      <c r="C24" s="22"/>
      <c r="D24" s="24" t="s">
        <v>79</v>
      </c>
    </row>
    <row r="26" customFormat="false" ht="33.75" hidden="false" customHeight="true" outlineLevel="0" collapsed="false">
      <c r="B26" s="11" t="s">
        <v>83</v>
      </c>
      <c r="C26" s="11"/>
      <c r="D26" s="11"/>
    </row>
  </sheetData>
  <sheetProtection sheet="true"/>
  <mergeCells count="7">
    <mergeCell ref="A1:H1"/>
    <mergeCell ref="A2:H2"/>
    <mergeCell ref="A3:H3"/>
    <mergeCell ref="A4:H4"/>
    <mergeCell ref="A6:H6"/>
    <mergeCell ref="A16:H16"/>
    <mergeCell ref="B26:D26"/>
  </mergeCells>
  <dataValidations count="1">
    <dataValidation allowBlank="true" errorStyle="stop" operator="between" showDropDown="false" showErrorMessage="false" showInputMessage="false" sqref="C8:C14" type="list">
      <formula1>"はい,いいえ,確認中"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8"/>
    <col collapsed="false" customWidth="true" hidden="false" outlineLevel="0" max="3" min="3" style="0" width="46"/>
    <col collapsed="false" customWidth="true" hidden="false" outlineLevel="0" max="4" min="4" style="0" width="16"/>
    <col collapsed="false" customWidth="true" hidden="false" outlineLevel="0" max="6" min="5" style="0" width="12"/>
    <col collapsed="false" customWidth="true" hidden="false" outlineLevel="0" max="7" min="7" style="0" width="18"/>
  </cols>
  <sheetData>
    <row r="1" customFormat="false" ht="39.75" hidden="false" customHeight="true" outlineLevel="0" collapsed="false">
      <c r="A1" s="12" t="s">
        <v>84</v>
      </c>
      <c r="B1" s="12"/>
      <c r="C1" s="12"/>
      <c r="D1" s="12"/>
      <c r="E1" s="12"/>
      <c r="F1" s="12"/>
      <c r="G1" s="12"/>
      <c r="H1" s="12"/>
    </row>
    <row r="2" customFormat="false" ht="24" hidden="false" customHeight="true" outlineLevel="0" collapsed="false">
      <c r="A2" s="2" t="s">
        <v>85</v>
      </c>
      <c r="B2" s="2"/>
      <c r="C2" s="2"/>
      <c r="D2" s="2"/>
      <c r="E2" s="2"/>
      <c r="F2" s="2"/>
      <c r="G2" s="2"/>
      <c r="H2" s="2"/>
    </row>
    <row r="3" customFormat="false" ht="14.15" hidden="false" customHeight="fals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27.75" hidden="false" customHeight="true" outlineLevel="0" collapsed="false">
      <c r="A4" s="4" t="s">
        <v>3</v>
      </c>
      <c r="B4" s="4"/>
      <c r="C4" s="4"/>
      <c r="D4" s="4"/>
      <c r="E4" s="4"/>
      <c r="F4" s="4"/>
      <c r="G4" s="4"/>
      <c r="H4" s="4"/>
    </row>
    <row r="6" customFormat="false" ht="24" hidden="false" customHeight="true" outlineLevel="0" collapsed="false">
      <c r="B6" s="26" t="s">
        <v>86</v>
      </c>
      <c r="C6" s="26"/>
      <c r="D6" s="27" t="str">
        <f aca="false">COUNTIF(F9:F19,"完了")&amp;" / "&amp;COUNTA(C9:C19)</f>
        <v>0 / 11</v>
      </c>
      <c r="E6" s="28" t="n">
        <f aca="false">IFERROR(COUNTIF(F9:F19,"完了")/COUNTA(C9:C19),0)</f>
        <v>0</v>
      </c>
      <c r="F6" s="28"/>
      <c r="G6" s="29" t="s">
        <v>87</v>
      </c>
    </row>
    <row r="8" customFormat="false" ht="30" hidden="false" customHeight="true" outlineLevel="0" collapsed="false">
      <c r="B8" s="16" t="s">
        <v>88</v>
      </c>
      <c r="C8" s="16" t="s">
        <v>89</v>
      </c>
      <c r="D8" s="16" t="s">
        <v>48</v>
      </c>
      <c r="E8" s="16" t="s">
        <v>90</v>
      </c>
      <c r="F8" s="16" t="s">
        <v>91</v>
      </c>
      <c r="G8" s="16" t="s">
        <v>92</v>
      </c>
    </row>
    <row r="9" customFormat="false" ht="25.5" hidden="false" customHeight="true" outlineLevel="0" collapsed="false">
      <c r="B9" s="30" t="s">
        <v>93</v>
      </c>
      <c r="C9" s="17" t="s">
        <v>94</v>
      </c>
      <c r="D9" s="18"/>
      <c r="E9" s="22"/>
      <c r="F9" s="31" t="s">
        <v>95</v>
      </c>
      <c r="G9" s="18"/>
    </row>
    <row r="10" customFormat="false" ht="25.5" hidden="false" customHeight="true" outlineLevel="0" collapsed="false">
      <c r="B10" s="30" t="s">
        <v>93</v>
      </c>
      <c r="C10" s="17" t="s">
        <v>96</v>
      </c>
      <c r="D10" s="18"/>
      <c r="E10" s="22"/>
      <c r="F10" s="31" t="s">
        <v>95</v>
      </c>
      <c r="G10" s="18"/>
    </row>
    <row r="11" customFormat="false" ht="25.5" hidden="false" customHeight="true" outlineLevel="0" collapsed="false">
      <c r="B11" s="30" t="s">
        <v>97</v>
      </c>
      <c r="C11" s="17" t="s">
        <v>98</v>
      </c>
      <c r="D11" s="18"/>
      <c r="E11" s="22"/>
      <c r="F11" s="31" t="s">
        <v>95</v>
      </c>
      <c r="G11" s="18"/>
    </row>
    <row r="12" customFormat="false" ht="25.5" hidden="false" customHeight="true" outlineLevel="0" collapsed="false">
      <c r="B12" s="30" t="s">
        <v>97</v>
      </c>
      <c r="C12" s="19" t="s">
        <v>99</v>
      </c>
      <c r="D12" s="18"/>
      <c r="E12" s="22"/>
      <c r="F12" s="31" t="s">
        <v>95</v>
      </c>
      <c r="G12" s="18"/>
    </row>
    <row r="13" customFormat="false" ht="25.5" hidden="false" customHeight="true" outlineLevel="0" collapsed="false">
      <c r="B13" s="30" t="s">
        <v>100</v>
      </c>
      <c r="C13" s="17" t="s">
        <v>101</v>
      </c>
      <c r="D13" s="18"/>
      <c r="E13" s="22"/>
      <c r="F13" s="31" t="s">
        <v>95</v>
      </c>
      <c r="G13" s="18"/>
    </row>
    <row r="14" customFormat="false" ht="25.5" hidden="false" customHeight="true" outlineLevel="0" collapsed="false">
      <c r="B14" s="30" t="s">
        <v>100</v>
      </c>
      <c r="C14" s="17" t="s">
        <v>102</v>
      </c>
      <c r="D14" s="18"/>
      <c r="E14" s="22"/>
      <c r="F14" s="31" t="s">
        <v>95</v>
      </c>
      <c r="G14" s="18"/>
    </row>
    <row r="15" customFormat="false" ht="25.5" hidden="false" customHeight="true" outlineLevel="0" collapsed="false">
      <c r="B15" s="30" t="s">
        <v>103</v>
      </c>
      <c r="C15" s="17" t="s">
        <v>104</v>
      </c>
      <c r="D15" s="18"/>
      <c r="E15" s="22"/>
      <c r="F15" s="31" t="s">
        <v>95</v>
      </c>
      <c r="G15" s="18"/>
    </row>
    <row r="16" customFormat="false" ht="25.5" hidden="false" customHeight="true" outlineLevel="0" collapsed="false">
      <c r="B16" s="30" t="s">
        <v>103</v>
      </c>
      <c r="C16" s="17" t="s">
        <v>105</v>
      </c>
      <c r="D16" s="18"/>
      <c r="E16" s="22"/>
      <c r="F16" s="31" t="s">
        <v>95</v>
      </c>
      <c r="G16" s="18"/>
    </row>
    <row r="17" customFormat="false" ht="25.5" hidden="false" customHeight="true" outlineLevel="0" collapsed="false">
      <c r="B17" s="30" t="s">
        <v>106</v>
      </c>
      <c r="C17" s="17" t="s">
        <v>107</v>
      </c>
      <c r="D17" s="18"/>
      <c r="E17" s="22"/>
      <c r="F17" s="31" t="s">
        <v>95</v>
      </c>
      <c r="G17" s="18"/>
    </row>
    <row r="18" customFormat="false" ht="25.5" hidden="false" customHeight="true" outlineLevel="0" collapsed="false">
      <c r="B18" s="30" t="s">
        <v>108</v>
      </c>
      <c r="C18" s="17" t="s">
        <v>109</v>
      </c>
      <c r="D18" s="18"/>
      <c r="E18" s="22"/>
      <c r="F18" s="31" t="s">
        <v>95</v>
      </c>
      <c r="G18" s="18"/>
    </row>
    <row r="19" customFormat="false" ht="25.5" hidden="false" customHeight="true" outlineLevel="0" collapsed="false">
      <c r="B19" s="30" t="s">
        <v>108</v>
      </c>
      <c r="C19" s="17" t="s">
        <v>110</v>
      </c>
      <c r="D19" s="18"/>
      <c r="E19" s="22"/>
      <c r="F19" s="31" t="s">
        <v>95</v>
      </c>
      <c r="G19" s="18"/>
    </row>
  </sheetData>
  <sheetProtection sheet="true"/>
  <mergeCells count="6">
    <mergeCell ref="A1:H1"/>
    <mergeCell ref="A2:H2"/>
    <mergeCell ref="A3:H3"/>
    <mergeCell ref="A4:H4"/>
    <mergeCell ref="B6:C6"/>
    <mergeCell ref="E6:F6"/>
  </mergeCells>
  <dataValidations count="1">
    <dataValidation allowBlank="true" errorStyle="stop" operator="between" showDropDown="false" showErrorMessage="false" showInputMessage="false" sqref="F9:F19" type="list">
      <formula1>"未着手,着手中,完了"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8"/>
    <col collapsed="false" customWidth="true" hidden="false" outlineLevel="0" max="3" min="3" style="0" width="14"/>
    <col collapsed="false" customWidth="true" hidden="false" outlineLevel="0" max="4" min="4" style="0" width="30"/>
  </cols>
  <sheetData>
    <row r="1" customFormat="false" ht="39.75" hidden="false" customHeight="true" outlineLevel="0" collapsed="false">
      <c r="A1" s="12" t="s">
        <v>111</v>
      </c>
      <c r="B1" s="12"/>
      <c r="C1" s="12"/>
      <c r="D1" s="12"/>
      <c r="E1" s="12"/>
      <c r="F1" s="12"/>
      <c r="G1" s="12"/>
      <c r="H1" s="12"/>
    </row>
    <row r="2" customFormat="false" ht="24" hidden="false" customHeight="true" outlineLevel="0" collapsed="false">
      <c r="A2" s="2" t="s">
        <v>112</v>
      </c>
      <c r="B2" s="2"/>
      <c r="C2" s="2"/>
      <c r="D2" s="2"/>
      <c r="E2" s="2"/>
      <c r="F2" s="2"/>
      <c r="G2" s="2"/>
      <c r="H2" s="2"/>
    </row>
    <row r="3" customFormat="false" ht="14.15" hidden="false" customHeight="fals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27.75" hidden="false" customHeight="true" outlineLevel="0" collapsed="false">
      <c r="A4" s="4" t="s">
        <v>3</v>
      </c>
      <c r="B4" s="4"/>
      <c r="C4" s="4"/>
      <c r="D4" s="4"/>
      <c r="E4" s="4"/>
      <c r="F4" s="4"/>
      <c r="G4" s="4"/>
      <c r="H4" s="4"/>
    </row>
    <row r="6" customFormat="false" ht="24" hidden="false" customHeight="true" outlineLevel="0" collapsed="false">
      <c r="A6" s="21" t="s">
        <v>113</v>
      </c>
      <c r="B6" s="21"/>
      <c r="C6" s="21"/>
      <c r="D6" s="21"/>
      <c r="E6" s="21"/>
      <c r="F6" s="21"/>
      <c r="G6" s="21"/>
      <c r="H6" s="21"/>
    </row>
    <row r="7" customFormat="false" ht="30" hidden="false" customHeight="true" outlineLevel="0" collapsed="false">
      <c r="B7" s="16" t="s">
        <v>114</v>
      </c>
      <c r="C7" s="16" t="s">
        <v>115</v>
      </c>
      <c r="D7" s="16" t="s">
        <v>60</v>
      </c>
    </row>
    <row r="8" customFormat="false" ht="25.5" hidden="false" customHeight="true" outlineLevel="0" collapsed="false">
      <c r="B8" s="17" t="s">
        <v>116</v>
      </c>
      <c r="C8" s="22"/>
      <c r="D8" s="18"/>
    </row>
    <row r="9" customFormat="false" ht="25.5" hidden="false" customHeight="true" outlineLevel="0" collapsed="false">
      <c r="B9" s="17" t="s">
        <v>117</v>
      </c>
      <c r="C9" s="22"/>
      <c r="D9" s="18"/>
    </row>
    <row r="10" customFormat="false" ht="25.5" hidden="false" customHeight="true" outlineLevel="0" collapsed="false">
      <c r="B10" s="19" t="s">
        <v>118</v>
      </c>
      <c r="C10" s="22"/>
      <c r="D10" s="18"/>
    </row>
    <row r="12" customFormat="false" ht="24" hidden="false" customHeight="true" outlineLevel="0" collapsed="false">
      <c r="A12" s="21" t="s">
        <v>119</v>
      </c>
      <c r="B12" s="21"/>
      <c r="C12" s="21"/>
      <c r="D12" s="21"/>
      <c r="E12" s="21"/>
      <c r="F12" s="21"/>
      <c r="G12" s="21"/>
      <c r="H12" s="21"/>
    </row>
    <row r="13" customFormat="false" ht="30" hidden="false" customHeight="true" outlineLevel="0" collapsed="false">
      <c r="B13" s="16" t="s">
        <v>114</v>
      </c>
      <c r="C13" s="16" t="s">
        <v>115</v>
      </c>
      <c r="D13" s="16" t="s">
        <v>60</v>
      </c>
    </row>
    <row r="14" customFormat="false" ht="25.5" hidden="false" customHeight="true" outlineLevel="0" collapsed="false">
      <c r="B14" s="17" t="s">
        <v>120</v>
      </c>
      <c r="C14" s="22"/>
      <c r="D14" s="18"/>
    </row>
    <row r="15" customFormat="false" ht="25.5" hidden="false" customHeight="true" outlineLevel="0" collapsed="false">
      <c r="B15" s="17" t="s">
        <v>121</v>
      </c>
      <c r="C15" s="22"/>
      <c r="D15" s="18"/>
    </row>
    <row r="16" customFormat="false" ht="25.5" hidden="false" customHeight="true" outlineLevel="0" collapsed="false">
      <c r="B16" s="17" t="s">
        <v>122</v>
      </c>
      <c r="C16" s="22"/>
      <c r="D16" s="18"/>
    </row>
    <row r="18" customFormat="false" ht="24" hidden="false" customHeight="true" outlineLevel="0" collapsed="false">
      <c r="A18" s="21" t="s">
        <v>123</v>
      </c>
      <c r="B18" s="21"/>
      <c r="C18" s="21"/>
      <c r="D18" s="21"/>
      <c r="E18" s="21"/>
      <c r="F18" s="21"/>
      <c r="G18" s="21"/>
      <c r="H18" s="21"/>
    </row>
    <row r="19" customFormat="false" ht="30" hidden="false" customHeight="true" outlineLevel="0" collapsed="false">
      <c r="B19" s="16" t="s">
        <v>114</v>
      </c>
      <c r="C19" s="16" t="s">
        <v>115</v>
      </c>
      <c r="D19" s="16" t="s">
        <v>60</v>
      </c>
    </row>
    <row r="20" customFormat="false" ht="25.5" hidden="false" customHeight="true" outlineLevel="0" collapsed="false">
      <c r="B20" s="17" t="s">
        <v>124</v>
      </c>
      <c r="C20" s="22"/>
      <c r="D20" s="18"/>
    </row>
    <row r="21" customFormat="false" ht="25.5" hidden="false" customHeight="true" outlineLevel="0" collapsed="false">
      <c r="B21" s="17" t="s">
        <v>125</v>
      </c>
      <c r="C21" s="22"/>
      <c r="D21" s="18"/>
    </row>
    <row r="22" customFormat="false" ht="25.5" hidden="false" customHeight="true" outlineLevel="0" collapsed="false">
      <c r="B22" s="17" t="s">
        <v>126</v>
      </c>
      <c r="C22" s="22"/>
      <c r="D22" s="18"/>
    </row>
    <row r="24" customFormat="false" ht="24" hidden="false" customHeight="true" outlineLevel="0" collapsed="false">
      <c r="A24" s="21" t="s">
        <v>127</v>
      </c>
      <c r="B24" s="21"/>
      <c r="C24" s="21"/>
      <c r="D24" s="21"/>
      <c r="E24" s="21"/>
      <c r="F24" s="21"/>
      <c r="G24" s="21"/>
      <c r="H24" s="21"/>
    </row>
    <row r="25" customFormat="false" ht="30" hidden="false" customHeight="true" outlineLevel="0" collapsed="false">
      <c r="B25" s="16" t="s">
        <v>114</v>
      </c>
      <c r="C25" s="16" t="s">
        <v>115</v>
      </c>
      <c r="D25" s="16" t="s">
        <v>60</v>
      </c>
    </row>
    <row r="26" customFormat="false" ht="25.5" hidden="false" customHeight="true" outlineLevel="0" collapsed="false">
      <c r="B26" s="17" t="s">
        <v>128</v>
      </c>
      <c r="C26" s="22"/>
      <c r="D26" s="18"/>
    </row>
    <row r="27" customFormat="false" ht="25.5" hidden="false" customHeight="true" outlineLevel="0" collapsed="false">
      <c r="B27" s="19" t="s">
        <v>129</v>
      </c>
      <c r="C27" s="22"/>
      <c r="D27" s="18"/>
    </row>
  </sheetData>
  <sheetProtection sheet="true"/>
  <mergeCells count="8">
    <mergeCell ref="A1:H1"/>
    <mergeCell ref="A2:H2"/>
    <mergeCell ref="A3:H3"/>
    <mergeCell ref="A4:H4"/>
    <mergeCell ref="A6:H6"/>
    <mergeCell ref="A12:H12"/>
    <mergeCell ref="A18:H18"/>
    <mergeCell ref="A24:H24"/>
  </mergeCells>
  <dataValidations count="1">
    <dataValidation allowBlank="true" errorStyle="stop" operator="between" showDropDown="false" showErrorMessage="false" showInputMessage="false" sqref="C8:C10 C14:C16 C20:C22 C26:C27" type="list">
      <formula1>"はい,いいえ,確認中"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12"/>
    <col collapsed="false" customWidth="true" hidden="false" outlineLevel="0" max="4" min="4" style="0" width="30"/>
    <col collapsed="false" customWidth="true" hidden="false" outlineLevel="0" max="5" min="5" style="0" width="12"/>
    <col collapsed="false" customWidth="true" hidden="false" outlineLevel="0" max="7" min="6" style="0" width="8"/>
  </cols>
  <sheetData>
    <row r="1" customFormat="false" ht="39.75" hidden="false" customHeight="true" outlineLevel="0" collapsed="false">
      <c r="A1" s="12" t="s">
        <v>130</v>
      </c>
      <c r="B1" s="12"/>
      <c r="C1" s="12"/>
      <c r="D1" s="12"/>
      <c r="E1" s="12"/>
      <c r="F1" s="12"/>
      <c r="G1" s="12"/>
      <c r="H1" s="12"/>
    </row>
    <row r="2" customFormat="false" ht="24" hidden="false" customHeight="true" outlineLevel="0" collapsed="false">
      <c r="A2" s="2" t="s">
        <v>131</v>
      </c>
      <c r="B2" s="2"/>
      <c r="C2" s="2"/>
      <c r="D2" s="2"/>
      <c r="E2" s="2"/>
      <c r="F2" s="2"/>
      <c r="G2" s="2"/>
      <c r="H2" s="2"/>
    </row>
    <row r="3" customFormat="false" ht="14.15" hidden="false" customHeight="fals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27.75" hidden="false" customHeight="true" outlineLevel="0" collapsed="false">
      <c r="A4" s="4" t="s">
        <v>3</v>
      </c>
      <c r="B4" s="4"/>
      <c r="C4" s="4"/>
      <c r="D4" s="4"/>
      <c r="E4" s="4"/>
      <c r="F4" s="4"/>
      <c r="G4" s="4"/>
      <c r="H4" s="4"/>
    </row>
    <row r="6" customFormat="false" ht="24" hidden="false" customHeight="true" outlineLevel="0" collapsed="false">
      <c r="A6" s="21" t="s">
        <v>132</v>
      </c>
      <c r="B6" s="21"/>
      <c r="C6" s="21"/>
      <c r="D6" s="21"/>
      <c r="E6" s="21"/>
      <c r="F6" s="21"/>
      <c r="G6" s="21"/>
      <c r="H6" s="21"/>
    </row>
    <row r="7" customFormat="false" ht="30" hidden="false" customHeight="true" outlineLevel="0" collapsed="false">
      <c r="B7" s="16" t="s">
        <v>133</v>
      </c>
      <c r="C7" s="16" t="s">
        <v>134</v>
      </c>
      <c r="D7" s="16" t="s">
        <v>135</v>
      </c>
      <c r="E7" s="16" t="s">
        <v>136</v>
      </c>
    </row>
    <row r="8" customFormat="false" ht="31.5" hidden="false" customHeight="true" outlineLevel="0" collapsed="false">
      <c r="B8" s="17" t="s">
        <v>137</v>
      </c>
      <c r="C8" s="32"/>
      <c r="D8" s="32"/>
      <c r="E8" s="22"/>
    </row>
    <row r="9" customFormat="false" ht="31.5" hidden="false" customHeight="true" outlineLevel="0" collapsed="false">
      <c r="B9" s="17" t="s">
        <v>138</v>
      </c>
      <c r="C9" s="32"/>
      <c r="D9" s="32"/>
      <c r="E9" s="22"/>
    </row>
    <row r="10" customFormat="false" ht="31.5" hidden="false" customHeight="true" outlineLevel="0" collapsed="false">
      <c r="B10" s="17" t="s">
        <v>139</v>
      </c>
      <c r="C10" s="32"/>
      <c r="D10" s="32"/>
      <c r="E10" s="22"/>
    </row>
    <row r="11" customFormat="false" ht="31.5" hidden="false" customHeight="true" outlineLevel="0" collapsed="false">
      <c r="B11" s="17" t="s">
        <v>140</v>
      </c>
      <c r="C11" s="32"/>
      <c r="D11" s="32"/>
      <c r="E11" s="22"/>
    </row>
    <row r="12" customFormat="false" ht="31.5" hidden="false" customHeight="true" outlineLevel="0" collapsed="false">
      <c r="B12" s="17" t="s">
        <v>141</v>
      </c>
      <c r="C12" s="32"/>
      <c r="D12" s="32"/>
      <c r="E12" s="22"/>
    </row>
    <row r="14" customFormat="false" ht="24" hidden="false" customHeight="true" outlineLevel="0" collapsed="false">
      <c r="A14" s="21" t="s">
        <v>142</v>
      </c>
      <c r="B14" s="21"/>
      <c r="C14" s="21"/>
      <c r="D14" s="21"/>
      <c r="E14" s="21"/>
      <c r="F14" s="21"/>
      <c r="G14" s="21"/>
      <c r="H14" s="21"/>
    </row>
    <row r="15" customFormat="false" ht="30" hidden="false" customHeight="true" outlineLevel="0" collapsed="false">
      <c r="B15" s="16" t="s">
        <v>143</v>
      </c>
      <c r="C15" s="16" t="s">
        <v>144</v>
      </c>
      <c r="D15" s="16" t="s">
        <v>145</v>
      </c>
      <c r="E15" s="16" t="s">
        <v>136</v>
      </c>
    </row>
    <row r="16" customFormat="false" ht="25.5" hidden="false" customHeight="true" outlineLevel="0" collapsed="false">
      <c r="B16" s="32"/>
      <c r="C16" s="22"/>
      <c r="D16" s="32"/>
      <c r="E16" s="22"/>
    </row>
    <row r="17" customFormat="false" ht="25.5" hidden="false" customHeight="true" outlineLevel="0" collapsed="false">
      <c r="B17" s="32"/>
      <c r="C17" s="22"/>
      <c r="D17" s="32"/>
      <c r="E17" s="22"/>
    </row>
    <row r="18" customFormat="false" ht="25.5" hidden="false" customHeight="true" outlineLevel="0" collapsed="false">
      <c r="B18" s="32"/>
      <c r="C18" s="22"/>
      <c r="D18" s="32"/>
      <c r="E18" s="22"/>
    </row>
    <row r="19" customFormat="false" ht="25.5" hidden="false" customHeight="true" outlineLevel="0" collapsed="false">
      <c r="B19" s="32"/>
      <c r="C19" s="22"/>
      <c r="D19" s="32"/>
      <c r="E19" s="22"/>
    </row>
    <row r="20" customFormat="false" ht="25.5" hidden="false" customHeight="true" outlineLevel="0" collapsed="false">
      <c r="B20" s="32"/>
      <c r="C20" s="22"/>
      <c r="D20" s="32"/>
      <c r="E20" s="22"/>
    </row>
    <row r="22" customFormat="false" ht="31.5" hidden="false" customHeight="true" outlineLevel="0" collapsed="false">
      <c r="B22" s="11" t="s">
        <v>146</v>
      </c>
      <c r="C22" s="11"/>
      <c r="D22" s="11"/>
      <c r="E22" s="11"/>
      <c r="F22" s="11"/>
      <c r="G22" s="11"/>
    </row>
  </sheetData>
  <sheetProtection sheet="true"/>
  <mergeCells count="7">
    <mergeCell ref="A1:H1"/>
    <mergeCell ref="A2:H2"/>
    <mergeCell ref="A3:H3"/>
    <mergeCell ref="A4:H4"/>
    <mergeCell ref="A6:H6"/>
    <mergeCell ref="A14:H14"/>
    <mergeCell ref="B22:G22"/>
  </mergeCells>
  <dataValidations count="1">
    <dataValidation allowBlank="true" errorStyle="stop" operator="between" showDropDown="false" showErrorMessage="false" showInputMessage="false" sqref="E8:E12 E16:E20" type="list">
      <formula1>"未対応,対応中,運用中"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50"/>
    <col collapsed="false" customWidth="true" hidden="false" outlineLevel="0" max="4" min="4" style="0" width="30"/>
    <col collapsed="false" customWidth="true" hidden="false" outlineLevel="0" max="5" min="5" style="0" width="12"/>
    <col collapsed="false" customWidth="true" hidden="false" outlineLevel="0" max="7" min="6" style="0" width="8"/>
  </cols>
  <sheetData>
    <row r="1" customFormat="false" ht="39.75" hidden="false" customHeight="true" outlineLevel="0" collapsed="false">
      <c r="A1" s="12" t="s">
        <v>147</v>
      </c>
      <c r="B1" s="12"/>
      <c r="C1" s="12"/>
      <c r="D1" s="12"/>
      <c r="E1" s="12"/>
      <c r="F1" s="12"/>
      <c r="G1" s="12"/>
      <c r="H1" s="12"/>
    </row>
    <row r="2" customFormat="false" ht="24" hidden="false" customHeight="true" outlineLevel="0" collapsed="false">
      <c r="A2" s="2" t="s">
        <v>148</v>
      </c>
      <c r="B2" s="2"/>
      <c r="C2" s="2"/>
      <c r="D2" s="2"/>
      <c r="E2" s="2"/>
      <c r="F2" s="2"/>
      <c r="G2" s="2"/>
      <c r="H2" s="2"/>
    </row>
    <row r="3" customFormat="false" ht="14.15" hidden="false" customHeight="fals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27.75" hidden="false" customHeight="true" outlineLevel="0" collapsed="false">
      <c r="A4" s="4" t="s">
        <v>3</v>
      </c>
      <c r="B4" s="4"/>
      <c r="C4" s="4"/>
      <c r="D4" s="4"/>
      <c r="E4" s="4"/>
      <c r="F4" s="4"/>
      <c r="G4" s="4"/>
      <c r="H4" s="4"/>
    </row>
    <row r="6" customFormat="false" ht="24" hidden="false" customHeight="true" outlineLevel="0" collapsed="false">
      <c r="A6" s="21" t="s">
        <v>149</v>
      </c>
      <c r="B6" s="21"/>
      <c r="C6" s="21"/>
      <c r="D6" s="21"/>
      <c r="E6" s="21"/>
      <c r="F6" s="21"/>
      <c r="G6" s="21"/>
      <c r="H6" s="21"/>
    </row>
    <row r="7" customFormat="false" ht="30" hidden="false" customHeight="true" outlineLevel="0" collapsed="false">
      <c r="B7" s="16" t="s">
        <v>150</v>
      </c>
      <c r="C7" s="16" t="s">
        <v>151</v>
      </c>
      <c r="D7" s="16" t="s">
        <v>136</v>
      </c>
    </row>
    <row r="8" customFormat="false" ht="30" hidden="false" customHeight="true" outlineLevel="0" collapsed="false">
      <c r="B8" s="17" t="s">
        <v>152</v>
      </c>
      <c r="C8" s="33" t="s">
        <v>153</v>
      </c>
      <c r="D8" s="22"/>
    </row>
    <row r="9" customFormat="false" ht="30" hidden="false" customHeight="true" outlineLevel="0" collapsed="false">
      <c r="B9" s="17" t="s">
        <v>154</v>
      </c>
      <c r="C9" s="33" t="s">
        <v>155</v>
      </c>
      <c r="D9" s="22"/>
    </row>
    <row r="10" customFormat="false" ht="30" hidden="false" customHeight="true" outlineLevel="0" collapsed="false">
      <c r="B10" s="17" t="s">
        <v>156</v>
      </c>
      <c r="C10" s="33" t="s">
        <v>157</v>
      </c>
      <c r="D10" s="22"/>
    </row>
    <row r="12" customFormat="false" ht="24" hidden="false" customHeight="true" outlineLevel="0" collapsed="false">
      <c r="A12" s="21" t="s">
        <v>158</v>
      </c>
      <c r="B12" s="21"/>
      <c r="C12" s="21"/>
      <c r="D12" s="21"/>
      <c r="E12" s="21"/>
      <c r="F12" s="21"/>
      <c r="G12" s="21"/>
      <c r="H12" s="21"/>
    </row>
    <row r="13" customFormat="false" ht="30" hidden="false" customHeight="true" outlineLevel="0" collapsed="false">
      <c r="B13" s="16" t="s">
        <v>114</v>
      </c>
      <c r="C13" s="16" t="s">
        <v>115</v>
      </c>
      <c r="D13" s="16" t="s">
        <v>60</v>
      </c>
    </row>
    <row r="14" customFormat="false" ht="25.5" hidden="false" customHeight="true" outlineLevel="0" collapsed="false">
      <c r="B14" s="17" t="s">
        <v>159</v>
      </c>
      <c r="C14" s="22"/>
      <c r="D14" s="18"/>
    </row>
    <row r="15" customFormat="false" ht="25.5" hidden="false" customHeight="true" outlineLevel="0" collapsed="false">
      <c r="B15" s="17" t="s">
        <v>117</v>
      </c>
      <c r="C15" s="22"/>
      <c r="D15" s="18"/>
    </row>
    <row r="16" customFormat="false" ht="25.5" hidden="false" customHeight="true" outlineLevel="0" collapsed="false">
      <c r="B16" s="17" t="s">
        <v>160</v>
      </c>
      <c r="C16" s="22"/>
      <c r="D16" s="18"/>
    </row>
    <row r="17" customFormat="false" ht="25.5" hidden="false" customHeight="true" outlineLevel="0" collapsed="false">
      <c r="B17" s="17" t="s">
        <v>161</v>
      </c>
      <c r="C17" s="22"/>
      <c r="D17" s="18"/>
    </row>
    <row r="18" customFormat="false" ht="25.5" hidden="false" customHeight="true" outlineLevel="0" collapsed="false">
      <c r="B18" s="19" t="s">
        <v>162</v>
      </c>
      <c r="C18" s="22"/>
      <c r="D18" s="18"/>
    </row>
    <row r="20" customFormat="false" ht="24" hidden="false" customHeight="true" outlineLevel="0" collapsed="false">
      <c r="A20" s="21" t="s">
        <v>163</v>
      </c>
      <c r="B20" s="21"/>
      <c r="C20" s="21"/>
      <c r="D20" s="21"/>
      <c r="E20" s="21"/>
      <c r="F20" s="21"/>
      <c r="G20" s="21"/>
      <c r="H20" s="21"/>
    </row>
    <row r="21" customFormat="false" ht="30" hidden="false" customHeight="true" outlineLevel="0" collapsed="false">
      <c r="B21" s="16" t="s">
        <v>164</v>
      </c>
      <c r="C21" s="16" t="s">
        <v>165</v>
      </c>
    </row>
    <row r="22" customFormat="false" ht="27.75" hidden="false" customHeight="true" outlineLevel="0" collapsed="false">
      <c r="B22" s="17" t="s">
        <v>166</v>
      </c>
      <c r="C22" s="34"/>
      <c r="D22" s="34"/>
      <c r="E22" s="34"/>
      <c r="F22" s="34"/>
      <c r="G22" s="34"/>
      <c r="H22" s="34"/>
    </row>
    <row r="23" customFormat="false" ht="27.75" hidden="false" customHeight="true" outlineLevel="0" collapsed="false">
      <c r="B23" s="17" t="s">
        <v>167</v>
      </c>
      <c r="C23" s="34"/>
      <c r="D23" s="34"/>
      <c r="E23" s="34"/>
      <c r="F23" s="34"/>
      <c r="G23" s="34"/>
      <c r="H23" s="34"/>
    </row>
    <row r="24" customFormat="false" ht="27.75" hidden="false" customHeight="true" outlineLevel="0" collapsed="false">
      <c r="B24" s="19" t="s">
        <v>168</v>
      </c>
      <c r="C24" s="34"/>
      <c r="D24" s="34"/>
      <c r="E24" s="34"/>
      <c r="F24" s="34"/>
      <c r="G24" s="34"/>
      <c r="H24" s="34"/>
    </row>
    <row r="25" customFormat="false" ht="27.75" hidden="false" customHeight="true" outlineLevel="0" collapsed="false">
      <c r="B25" s="17" t="s">
        <v>169</v>
      </c>
      <c r="C25" s="34"/>
      <c r="D25" s="34"/>
      <c r="E25" s="34"/>
      <c r="F25" s="34"/>
      <c r="G25" s="34"/>
      <c r="H25" s="34"/>
    </row>
  </sheetData>
  <sheetProtection sheet="true"/>
  <mergeCells count="11">
    <mergeCell ref="A1:H1"/>
    <mergeCell ref="A2:H2"/>
    <mergeCell ref="A3:H3"/>
    <mergeCell ref="A4:H4"/>
    <mergeCell ref="A6:H6"/>
    <mergeCell ref="A12:H12"/>
    <mergeCell ref="A20:H20"/>
    <mergeCell ref="C22:H22"/>
    <mergeCell ref="C23:H23"/>
    <mergeCell ref="C24:H24"/>
    <mergeCell ref="C25:H25"/>
  </mergeCells>
  <dataValidations count="2">
    <dataValidation allowBlank="true" errorStyle="stop" operator="between" showDropDown="false" showErrorMessage="false" showInputMessage="false" sqref="C14:C18" type="list">
      <formula1>"はい,いいえ,対応中"</formula1>
      <formula2>0</formula2>
    </dataValidation>
    <dataValidation allowBlank="true" errorStyle="stop" operator="between" showDropDown="false" showErrorMessage="false" showInputMessage="false" sqref="D8:D10" type="list">
      <formula1>"未対応,対応中,運用中"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2"/>
    <col collapsed="false" customWidth="true" hidden="false" outlineLevel="0" max="6" min="3" style="0" width="16"/>
    <col collapsed="false" customWidth="true" hidden="false" outlineLevel="0" max="7" min="7" style="0" width="8"/>
  </cols>
  <sheetData>
    <row r="1" customFormat="false" ht="39.75" hidden="false" customHeight="true" outlineLevel="0" collapsed="false">
      <c r="A1" s="12" t="s">
        <v>170</v>
      </c>
      <c r="B1" s="12"/>
      <c r="C1" s="12"/>
      <c r="D1" s="12"/>
      <c r="E1" s="12"/>
      <c r="F1" s="12"/>
      <c r="G1" s="12"/>
      <c r="H1" s="12"/>
    </row>
    <row r="2" customFormat="false" ht="24" hidden="false" customHeight="true" outlineLevel="0" collapsed="false">
      <c r="A2" s="2" t="s">
        <v>171</v>
      </c>
      <c r="B2" s="2"/>
      <c r="C2" s="2"/>
      <c r="D2" s="2"/>
      <c r="E2" s="2"/>
      <c r="F2" s="2"/>
      <c r="G2" s="2"/>
      <c r="H2" s="2"/>
    </row>
    <row r="3" customFormat="false" ht="14.15" hidden="false" customHeight="fals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27.75" hidden="false" customHeight="true" outlineLevel="0" collapsed="false">
      <c r="A4" s="4" t="s">
        <v>3</v>
      </c>
      <c r="B4" s="4"/>
      <c r="C4" s="4"/>
      <c r="D4" s="4"/>
      <c r="E4" s="4"/>
      <c r="F4" s="4"/>
      <c r="G4" s="4"/>
      <c r="H4" s="4"/>
    </row>
    <row r="6" customFormat="false" ht="24" hidden="false" customHeight="true" outlineLevel="0" collapsed="false">
      <c r="A6" s="21" t="s">
        <v>172</v>
      </c>
      <c r="B6" s="21"/>
      <c r="C6" s="21"/>
      <c r="D6" s="21"/>
      <c r="E6" s="21"/>
      <c r="F6" s="21"/>
      <c r="G6" s="21"/>
      <c r="H6" s="21"/>
    </row>
    <row r="7" customFormat="false" ht="30" hidden="false" customHeight="true" outlineLevel="0" collapsed="false">
      <c r="B7" s="16" t="s">
        <v>44</v>
      </c>
      <c r="C7" s="35" t="s">
        <v>173</v>
      </c>
      <c r="D7" s="35" t="s">
        <v>174</v>
      </c>
      <c r="E7" s="16" t="s">
        <v>175</v>
      </c>
    </row>
    <row r="8" customFormat="false" ht="24" hidden="false" customHeight="true" outlineLevel="0" collapsed="false">
      <c r="B8" s="23" t="s">
        <v>49</v>
      </c>
      <c r="C8" s="36"/>
      <c r="D8" s="36"/>
      <c r="E8" s="37" t="n">
        <f aca="false">IFERROR(D8-C8,0)</f>
        <v>0</v>
      </c>
    </row>
    <row r="9" customFormat="false" ht="24" hidden="false" customHeight="true" outlineLevel="0" collapsed="false">
      <c r="B9" s="25" t="s">
        <v>50</v>
      </c>
      <c r="C9" s="36"/>
      <c r="D9" s="36"/>
      <c r="E9" s="37" t="n">
        <f aca="false">IFERROR(D9-C9,0)</f>
        <v>0</v>
      </c>
    </row>
    <row r="10" customFormat="false" ht="24" hidden="false" customHeight="true" outlineLevel="0" collapsed="false">
      <c r="B10" s="23" t="s">
        <v>52</v>
      </c>
      <c r="C10" s="38"/>
      <c r="D10" s="38"/>
      <c r="E10" s="39" t="n">
        <f aca="false">IFERROR(D10-C10,0)</f>
        <v>0</v>
      </c>
    </row>
    <row r="11" customFormat="false" ht="24" hidden="false" customHeight="true" outlineLevel="0" collapsed="false">
      <c r="B11" s="25" t="s">
        <v>51</v>
      </c>
      <c r="C11" s="38"/>
      <c r="D11" s="38"/>
      <c r="E11" s="39" t="n">
        <f aca="false">IFERROR(D11-C11,0)</f>
        <v>0</v>
      </c>
    </row>
    <row r="12" customFormat="false" ht="24" hidden="false" customHeight="true" outlineLevel="0" collapsed="false">
      <c r="B12" s="23" t="s">
        <v>53</v>
      </c>
      <c r="C12" s="38"/>
      <c r="D12" s="38"/>
      <c r="E12" s="39" t="n">
        <f aca="false">IFERROR(D12-C12,0)</f>
        <v>0</v>
      </c>
    </row>
    <row r="14" customFormat="false" ht="24" hidden="false" customHeight="true" outlineLevel="0" collapsed="false">
      <c r="A14" s="21" t="s">
        <v>176</v>
      </c>
      <c r="B14" s="21"/>
      <c r="C14" s="21"/>
      <c r="D14" s="21"/>
      <c r="E14" s="21"/>
      <c r="F14" s="21"/>
      <c r="G14" s="21"/>
      <c r="H14" s="21"/>
    </row>
    <row r="15" customFormat="false" ht="24" hidden="false" customHeight="true" outlineLevel="0" collapsed="false">
      <c r="B15" s="17" t="s">
        <v>177</v>
      </c>
      <c r="C15" s="36" t="n">
        <v>365</v>
      </c>
      <c r="D15" s="40" t="s">
        <v>178</v>
      </c>
      <c r="E15" s="40"/>
      <c r="F15" s="40"/>
    </row>
    <row r="16" customFormat="false" ht="24" hidden="false" customHeight="true" outlineLevel="0" collapsed="false">
      <c r="B16" s="17" t="s">
        <v>179</v>
      </c>
      <c r="C16" s="36" t="n">
        <v>0</v>
      </c>
      <c r="D16" s="40" t="s">
        <v>180</v>
      </c>
      <c r="E16" s="40"/>
      <c r="F16" s="40"/>
    </row>
    <row r="17" customFormat="false" ht="24" hidden="false" customHeight="true" outlineLevel="0" collapsed="false">
      <c r="B17" s="25" t="s">
        <v>181</v>
      </c>
      <c r="C17" s="41" t="n">
        <f aca="false">IFERROR(C15/C16,0)</f>
        <v>0</v>
      </c>
      <c r="D17" s="42" t="s">
        <v>182</v>
      </c>
      <c r="E17" s="42"/>
      <c r="F17" s="42"/>
    </row>
    <row r="18" customFormat="false" ht="24" hidden="false" customHeight="true" outlineLevel="0" collapsed="false">
      <c r="B18" s="17" t="s">
        <v>183</v>
      </c>
      <c r="C18" s="36" t="n">
        <v>0</v>
      </c>
      <c r="D18" s="40" t="s">
        <v>184</v>
      </c>
      <c r="E18" s="40"/>
      <c r="F18" s="40"/>
    </row>
    <row r="19" customFormat="false" ht="24" hidden="false" customHeight="true" outlineLevel="0" collapsed="false">
      <c r="B19" s="25" t="s">
        <v>185</v>
      </c>
      <c r="C19" s="43" t="n">
        <f aca="false">IFERROR(C15/(C16+C18),0)</f>
        <v>0</v>
      </c>
      <c r="D19" s="42" t="s">
        <v>186</v>
      </c>
      <c r="E19" s="42"/>
      <c r="F19" s="42"/>
    </row>
    <row r="20" customFormat="false" ht="24" hidden="false" customHeight="true" outlineLevel="0" collapsed="false">
      <c r="B20" s="44" t="s">
        <v>187</v>
      </c>
      <c r="C20" s="45" t="n">
        <f aca="false">IFERROR(C17-C19,0)</f>
        <v>0</v>
      </c>
      <c r="D20" s="42" t="s">
        <v>188</v>
      </c>
      <c r="E20" s="42"/>
      <c r="F20" s="42"/>
    </row>
    <row r="22" customFormat="false" ht="24" hidden="false" customHeight="true" outlineLevel="0" collapsed="false">
      <c r="A22" s="21" t="s">
        <v>189</v>
      </c>
      <c r="B22" s="21"/>
      <c r="C22" s="21"/>
      <c r="D22" s="21"/>
      <c r="E22" s="21"/>
      <c r="F22" s="21"/>
      <c r="G22" s="21"/>
      <c r="H22" s="21"/>
    </row>
    <row r="23" customFormat="false" ht="24" hidden="false" customHeight="true" outlineLevel="0" collapsed="false">
      <c r="B23" s="17" t="s">
        <v>190</v>
      </c>
      <c r="C23" s="36" t="n">
        <v>0</v>
      </c>
      <c r="D23" s="40" t="s">
        <v>191</v>
      </c>
      <c r="E23" s="40"/>
      <c r="F23" s="40"/>
    </row>
    <row r="24" customFormat="false" ht="24" hidden="false" customHeight="true" outlineLevel="0" collapsed="false">
      <c r="B24" s="17" t="s">
        <v>192</v>
      </c>
      <c r="C24" s="46" t="n">
        <v>0.2</v>
      </c>
      <c r="D24" s="40" t="s">
        <v>193</v>
      </c>
      <c r="E24" s="40"/>
      <c r="F24" s="40"/>
    </row>
    <row r="25" customFormat="false" ht="24" hidden="false" customHeight="true" outlineLevel="0" collapsed="false">
      <c r="B25" s="19" t="s">
        <v>194</v>
      </c>
      <c r="C25" s="47" t="n">
        <v>300000</v>
      </c>
      <c r="D25" s="48" t="s">
        <v>195</v>
      </c>
      <c r="E25" s="48"/>
      <c r="F25" s="48"/>
    </row>
    <row r="26" customFormat="false" ht="24" hidden="false" customHeight="true" outlineLevel="0" collapsed="false">
      <c r="B26" s="23" t="s">
        <v>196</v>
      </c>
      <c r="C26" s="49" t="n">
        <f aca="false">IFERROR(C23*C24,0)</f>
        <v>0</v>
      </c>
      <c r="D26" s="42" t="s">
        <v>197</v>
      </c>
      <c r="E26" s="42"/>
      <c r="F26" s="42"/>
    </row>
    <row r="27" customFormat="false" ht="24" hidden="false" customHeight="true" outlineLevel="0" collapsed="false">
      <c r="B27" s="44" t="s">
        <v>198</v>
      </c>
      <c r="C27" s="50" t="n">
        <f aca="false">IFERROR(C26*C25,0)</f>
        <v>0</v>
      </c>
      <c r="D27" s="42" t="s">
        <v>199</v>
      </c>
      <c r="E27" s="42"/>
      <c r="F27" s="42"/>
    </row>
  </sheetData>
  <sheetProtection sheet="true"/>
  <mergeCells count="18">
    <mergeCell ref="A1:H1"/>
    <mergeCell ref="A2:H2"/>
    <mergeCell ref="A3:H3"/>
    <mergeCell ref="A4:H4"/>
    <mergeCell ref="A6:H6"/>
    <mergeCell ref="A14:H14"/>
    <mergeCell ref="D15:F15"/>
    <mergeCell ref="D16:F16"/>
    <mergeCell ref="D17:F17"/>
    <mergeCell ref="D18:F18"/>
    <mergeCell ref="D19:F19"/>
    <mergeCell ref="D20:F20"/>
    <mergeCell ref="A22:H22"/>
    <mergeCell ref="D23:F23"/>
    <mergeCell ref="D24:F24"/>
    <mergeCell ref="D25:F25"/>
    <mergeCell ref="D26:F26"/>
    <mergeCell ref="D27:F27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56"/>
    <col collapsed="false" customWidth="true" hidden="false" outlineLevel="0" max="8" min="4" style="0" width="10"/>
  </cols>
  <sheetData>
    <row r="1" customFormat="false" ht="39.75" hidden="false" customHeight="true" outlineLevel="0" collapsed="false">
      <c r="A1" s="12" t="s">
        <v>200</v>
      </c>
      <c r="B1" s="12"/>
      <c r="C1" s="12"/>
      <c r="D1" s="12"/>
      <c r="E1" s="12"/>
      <c r="F1" s="12"/>
      <c r="G1" s="12"/>
      <c r="H1" s="12"/>
    </row>
    <row r="2" customFormat="false" ht="24" hidden="false" customHeight="true" outlineLevel="0" collapsed="false">
      <c r="A2" s="20" t="s">
        <v>201</v>
      </c>
      <c r="B2" s="20"/>
      <c r="C2" s="20"/>
      <c r="D2" s="20"/>
      <c r="E2" s="20"/>
      <c r="F2" s="20"/>
      <c r="G2" s="20"/>
      <c r="H2" s="20"/>
    </row>
    <row r="3" customFormat="false" ht="14.15" hidden="false" customHeight="fals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27.75" hidden="false" customHeight="true" outlineLevel="0" collapsed="false">
      <c r="A4" s="4" t="s">
        <v>3</v>
      </c>
      <c r="B4" s="4"/>
      <c r="C4" s="4"/>
      <c r="D4" s="4"/>
      <c r="E4" s="4"/>
      <c r="F4" s="4"/>
      <c r="G4" s="4"/>
      <c r="H4" s="4"/>
    </row>
    <row r="6" customFormat="false" ht="24" hidden="false" customHeight="true" outlineLevel="0" collapsed="false">
      <c r="A6" s="5" t="s">
        <v>202</v>
      </c>
      <c r="B6" s="5"/>
      <c r="C6" s="5"/>
      <c r="D6" s="5"/>
      <c r="E6" s="5"/>
      <c r="F6" s="5"/>
      <c r="G6" s="5"/>
      <c r="H6" s="5"/>
    </row>
    <row r="7" customFormat="false" ht="30" hidden="false" customHeight="true" outlineLevel="0" collapsed="false">
      <c r="B7" s="10" t="s">
        <v>203</v>
      </c>
      <c r="C7" s="10"/>
      <c r="D7" s="10"/>
      <c r="E7" s="10"/>
      <c r="F7" s="10"/>
      <c r="G7" s="10"/>
      <c r="H7" s="10"/>
    </row>
    <row r="8" customFormat="false" ht="30" hidden="false" customHeight="true" outlineLevel="0" collapsed="false">
      <c r="B8" s="10" t="s">
        <v>204</v>
      </c>
      <c r="C8" s="10"/>
      <c r="D8" s="10"/>
      <c r="E8" s="10"/>
      <c r="F8" s="10"/>
      <c r="G8" s="10"/>
      <c r="H8" s="10"/>
    </row>
    <row r="9" customFormat="false" ht="30" hidden="false" customHeight="true" outlineLevel="0" collapsed="false">
      <c r="B9" s="10" t="s">
        <v>205</v>
      </c>
      <c r="C9" s="10"/>
      <c r="D9" s="10"/>
      <c r="E9" s="10"/>
      <c r="F9" s="10"/>
      <c r="G9" s="10"/>
      <c r="H9" s="10"/>
    </row>
    <row r="11" customFormat="false" ht="24" hidden="false" customHeight="true" outlineLevel="0" collapsed="false">
      <c r="A11" s="5" t="s">
        <v>206</v>
      </c>
      <c r="B11" s="5"/>
      <c r="C11" s="5"/>
      <c r="D11" s="5"/>
      <c r="E11" s="5"/>
      <c r="F11" s="5"/>
      <c r="G11" s="5"/>
      <c r="H11" s="5"/>
    </row>
    <row r="12" customFormat="false" ht="36" hidden="false" customHeight="true" outlineLevel="0" collapsed="false">
      <c r="B12" s="51" t="s">
        <v>207</v>
      </c>
      <c r="C12" s="7" t="s">
        <v>208</v>
      </c>
      <c r="D12" s="7"/>
      <c r="E12" s="7"/>
      <c r="F12" s="7"/>
      <c r="G12" s="7"/>
      <c r="H12" s="7"/>
    </row>
    <row r="13" customFormat="false" ht="36" hidden="false" customHeight="true" outlineLevel="0" collapsed="false">
      <c r="B13" s="51" t="s">
        <v>209</v>
      </c>
      <c r="C13" s="7" t="s">
        <v>210</v>
      </c>
      <c r="D13" s="7"/>
      <c r="E13" s="7"/>
      <c r="F13" s="7"/>
      <c r="G13" s="7"/>
      <c r="H13" s="7"/>
    </row>
    <row r="14" customFormat="false" ht="36" hidden="false" customHeight="true" outlineLevel="0" collapsed="false">
      <c r="B14" s="51" t="s">
        <v>211</v>
      </c>
      <c r="C14" s="7" t="s">
        <v>212</v>
      </c>
      <c r="D14" s="7"/>
      <c r="E14" s="7"/>
      <c r="F14" s="7"/>
      <c r="G14" s="7"/>
      <c r="H14" s="7"/>
    </row>
    <row r="16" customFormat="false" ht="25.5" hidden="false" customHeight="true" outlineLevel="0" collapsed="false">
      <c r="B16" s="52" t="s">
        <v>213</v>
      </c>
      <c r="C16" s="52"/>
      <c r="D16" s="52"/>
      <c r="E16" s="52"/>
      <c r="F16" s="52"/>
      <c r="G16" s="52"/>
      <c r="H16" s="52"/>
    </row>
    <row r="18" customFormat="false" ht="24" hidden="false" customHeight="true" outlineLevel="0" collapsed="false">
      <c r="A18" s="5" t="s">
        <v>214</v>
      </c>
      <c r="B18" s="5"/>
      <c r="C18" s="5"/>
      <c r="D18" s="5"/>
      <c r="E18" s="5"/>
      <c r="F18" s="5"/>
      <c r="G18" s="5"/>
      <c r="H18" s="5"/>
    </row>
    <row r="19" customFormat="false" ht="30" hidden="false" customHeight="true" outlineLevel="0" collapsed="false">
      <c r="B19" s="16" t="s">
        <v>215</v>
      </c>
      <c r="C19" s="16" t="s">
        <v>216</v>
      </c>
    </row>
    <row r="20" customFormat="false" ht="43.5" hidden="false" customHeight="true" outlineLevel="0" collapsed="false">
      <c r="B20" s="53" t="s">
        <v>217</v>
      </c>
      <c r="C20" s="17" t="s">
        <v>218</v>
      </c>
    </row>
    <row r="21" customFormat="false" ht="43.5" hidden="false" customHeight="true" outlineLevel="0" collapsed="false">
      <c r="B21" s="53" t="s">
        <v>219</v>
      </c>
      <c r="C21" s="17" t="s">
        <v>220</v>
      </c>
    </row>
    <row r="22" customFormat="false" ht="43.5" hidden="false" customHeight="true" outlineLevel="0" collapsed="false">
      <c r="B22" s="54" t="s">
        <v>221</v>
      </c>
      <c r="C22" s="19" t="s">
        <v>222</v>
      </c>
    </row>
    <row r="23" customFormat="false" ht="19.5" hidden="false" customHeight="true" outlineLevel="0" collapsed="false">
      <c r="B23" s="11" t="s">
        <v>223</v>
      </c>
      <c r="C23" s="11"/>
      <c r="D23" s="11"/>
      <c r="E23" s="11"/>
      <c r="F23" s="11"/>
      <c r="G23" s="11"/>
      <c r="H23" s="11"/>
    </row>
    <row r="25" customFormat="false" ht="24" hidden="false" customHeight="true" outlineLevel="0" collapsed="false">
      <c r="A25" s="5" t="s">
        <v>224</v>
      </c>
      <c r="B25" s="5"/>
      <c r="C25" s="5"/>
      <c r="D25" s="5"/>
      <c r="E25" s="5"/>
      <c r="F25" s="5"/>
      <c r="G25" s="5"/>
      <c r="H25" s="5"/>
    </row>
    <row r="26" customFormat="false" ht="30" hidden="false" customHeight="true" outlineLevel="0" collapsed="false">
      <c r="B26" s="55" t="s">
        <v>225</v>
      </c>
      <c r="C26" s="55"/>
      <c r="D26" s="55"/>
      <c r="E26" s="55"/>
      <c r="F26" s="55"/>
      <c r="G26" s="55"/>
      <c r="H26" s="55"/>
    </row>
    <row r="27" customFormat="false" ht="30" hidden="false" customHeight="true" outlineLevel="0" collapsed="false">
      <c r="B27" s="55" t="s">
        <v>226</v>
      </c>
      <c r="C27" s="55"/>
      <c r="D27" s="55"/>
      <c r="E27" s="55"/>
      <c r="F27" s="55"/>
      <c r="G27" s="55"/>
      <c r="H27" s="55"/>
    </row>
    <row r="28" customFormat="false" ht="30" hidden="false" customHeight="true" outlineLevel="0" collapsed="false">
      <c r="B28" s="55" t="s">
        <v>227</v>
      </c>
      <c r="C28" s="55"/>
      <c r="D28" s="55"/>
      <c r="E28" s="55"/>
      <c r="F28" s="55"/>
      <c r="G28" s="55"/>
      <c r="H28" s="55"/>
    </row>
    <row r="30" customFormat="false" ht="27.75" hidden="false" customHeight="true" outlineLevel="0" collapsed="false">
      <c r="B30" s="11" t="s">
        <v>228</v>
      </c>
      <c r="C30" s="11"/>
      <c r="D30" s="11"/>
      <c r="E30" s="11"/>
      <c r="F30" s="11"/>
      <c r="G30" s="11"/>
      <c r="H30" s="11"/>
    </row>
  </sheetData>
  <sheetProtection sheet="true"/>
  <mergeCells count="20">
    <mergeCell ref="A1:H1"/>
    <mergeCell ref="A2:H2"/>
    <mergeCell ref="A3:H3"/>
    <mergeCell ref="A4:H4"/>
    <mergeCell ref="A6:H6"/>
    <mergeCell ref="B7:H7"/>
    <mergeCell ref="B8:H8"/>
    <mergeCell ref="B9:H9"/>
    <mergeCell ref="A11:H11"/>
    <mergeCell ref="C12:H12"/>
    <mergeCell ref="C13:H13"/>
    <mergeCell ref="C14:H14"/>
    <mergeCell ref="B16:H16"/>
    <mergeCell ref="A18:H18"/>
    <mergeCell ref="B23:H23"/>
    <mergeCell ref="A25:H25"/>
    <mergeCell ref="B26:H26"/>
    <mergeCell ref="B27:H27"/>
    <mergeCell ref="B28:H28"/>
    <mergeCell ref="B30:H30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2026-08-26T01:41:54Z</dcterms:created>
  <dc:creator>openpyxl</dc:creator>
  <dc:description/>
  <dc:language>en-US</dc:language>
  <cp:lastModifiedBy/>
  <dcterms:modified xsi:type="dcterms:W3CDTF">2026-08-26T01:41:54Z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